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13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1" i="1" l="1"/>
  <c r="G100" i="1"/>
  <c r="F100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7" i="1"/>
  <c r="G17" i="1"/>
  <c r="F101" i="1" l="1"/>
  <c r="G101" i="1" s="1"/>
</calcChain>
</file>

<file path=xl/sharedStrings.xml><?xml version="1.0" encoding="utf-8"?>
<sst xmlns="http://schemas.openxmlformats.org/spreadsheetml/2006/main" count="188" uniqueCount="81">
  <si>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</si>
  <si>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</si>
  <si>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</si>
  <si>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</si>
  <si>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</si>
  <si>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</si>
  <si>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</si>
  <si>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</si>
  <si>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</si>
  <si>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</si>
  <si>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</si>
  <si>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</si>
  <si>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</si>
  <si>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</si>
  <si>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</si>
  <si>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</si>
  <si>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</si>
  <si>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</si>
  <si>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ENCARGADO DE DEPTO. DE LIBRE A</t>
  </si>
  <si>
    <t>MAESTRO CONSTRUCTOR, DPTO. ING</t>
  </si>
  <si>
    <t>GUARDIA INTERIOR</t>
  </si>
  <si>
    <t>Enc. mecánica Escafront</t>
  </si>
  <si>
    <t>COCINERA, JIMANI</t>
  </si>
  <si>
    <t>RECEPCIONISTA OFICINA ADM.</t>
  </si>
  <si>
    <t>MECANICO</t>
  </si>
  <si>
    <t>ENC. DEL DPTO. DE PROTOCOLO DE</t>
  </si>
  <si>
    <t>COCINERA, PEDERNALES</t>
  </si>
  <si>
    <t>RECEPCIONISTA, DAJABON</t>
  </si>
  <si>
    <t>ENFERMERA, ESCAFRONT</t>
  </si>
  <si>
    <t>ESCRIBIENTE,  CONTABILIDAD</t>
  </si>
  <si>
    <t>PERIODISTA, DAJABON</t>
  </si>
  <si>
    <t>ENC. DE LA UNIDAD  DEL PANTRY</t>
  </si>
  <si>
    <t>MECANICO PEDERNALES</t>
  </si>
  <si>
    <t>COCINERA, ESCAFRONT</t>
  </si>
  <si>
    <t>DESABOLLADOR Y PINTOR, ESCAFRO</t>
  </si>
  <si>
    <t>SECRETARIA DEL DIRECTOR GENERA</t>
  </si>
  <si>
    <t>CONSERJE ESCAFRONT</t>
  </si>
  <si>
    <t>RECEPCIONISTA OFICINA ADM. CES</t>
  </si>
  <si>
    <t>AUXILIAR DE ENFERMERIA, ELIAS</t>
  </si>
  <si>
    <t>AUXILIAR DE CONTABILIDAD, OFIC</t>
  </si>
  <si>
    <t>PROFESOR DE CREOLE, ESCAFRONT</t>
  </si>
  <si>
    <t>TECNICO DEPT. DE TECN. DE INF,</t>
  </si>
  <si>
    <t>PSICOLOGA, ESCAFRONT</t>
  </si>
  <si>
    <t>BARBERO, DAJABON</t>
  </si>
  <si>
    <t>AYUDANTE DEL AUDITOR GRAL ERD</t>
  </si>
  <si>
    <t>AYUDANTE DEL SUB. DIRECTOR DE</t>
  </si>
  <si>
    <t>MECANICO, CAPOTILLO</t>
  </si>
  <si>
    <t>LAVANDERA, ESCAFRONT</t>
  </si>
  <si>
    <t>ENCARGADO DE CORRESPONDENCIA</t>
  </si>
  <si>
    <t>PINTOR ESCAFRONT</t>
  </si>
  <si>
    <t>COCINERA DAJABON</t>
  </si>
  <si>
    <t>TECNICO EN CONTABILIDAD COMPUTARIZADA</t>
  </si>
  <si>
    <t>AYUDANTE DEL DEPT. CONSULTORIA</t>
  </si>
  <si>
    <t>ENCARGADA DEL DEPTO. DE AYUDAN</t>
  </si>
  <si>
    <t>COCINERA, ESCAFRONT.</t>
  </si>
  <si>
    <t>ENC. DE LA SECCION DE MECANICO</t>
  </si>
  <si>
    <t>CONSERJE</t>
  </si>
  <si>
    <t>ENCARGADA DE CUENTAS POR PAGAR</t>
  </si>
  <si>
    <t>ENCARGADO DE PROTOCOLO, ESCAFR</t>
  </si>
  <si>
    <t>ASISTENTE DEPTO CONTABILIDAD</t>
  </si>
  <si>
    <t>VETERINARIO</t>
  </si>
  <si>
    <t>BARBERO, ESCAFRONT</t>
  </si>
  <si>
    <t>CARPINTERO, DAJABON</t>
  </si>
  <si>
    <t>ASISTENTE DEPT. DE TECNOLOGIA</t>
  </si>
  <si>
    <t>AYUD. DE REFRIGERANCION</t>
  </si>
  <si>
    <t>MONITOREO DAJABON</t>
  </si>
  <si>
    <t>MECANICO ELIAS PIÑA.</t>
  </si>
  <si>
    <t>31 de julio del 2022.</t>
  </si>
  <si>
    <t>NOMINA DEL PERSONAL CONTRATADO DEL CUERPO ESPECIALIZADO DE SEGURIDAD FRONTERIZA TERRESTRE (CESFronT), CORRESPONDIENTE AL MES DE JULIO DEL 2022.</t>
  </si>
  <si>
    <t>PLOMERO</t>
  </si>
  <si>
    <t>ALBAÑIL, ESCAFRONT</t>
  </si>
  <si>
    <t>ALBAÑIL JIMANI</t>
  </si>
  <si>
    <t>ALBAÑIL, PEDERNALES</t>
  </si>
  <si>
    <t>ALBAÑIL, JIMANI</t>
  </si>
  <si>
    <t>ALBAÑIL, DAJABON</t>
  </si>
  <si>
    <t>JARDINERO, ELIAS PIÑA</t>
  </si>
  <si>
    <t>COCINERA, ELIAS PIÑA</t>
  </si>
  <si>
    <t>CONSERJE, ELIAS PIÑA</t>
  </si>
  <si>
    <t>VETERINARIO, ELIAS PIÑA</t>
  </si>
  <si>
    <t>MECANICO JIMANI</t>
  </si>
  <si>
    <t>ENC. DE ALMACEN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</si>
</sst>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1" applyFont="1" applyBorder="1"/>
    <xf numFmtId="0" fontId="5" fillId="0" borderId="0" xfId="0" applyFont="1" applyBorder="1" applyAlignment="1">
      <alignment horizontal="left"/>
    </xf>
    <xf numFmtId="43" fontId="5" fillId="0" borderId="0" xfId="0" applyNumberFormat="1" applyFont="1" applyBorder="1"/>
    <xf numFmtId="43" fontId="4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66674</xdr:rowOff>
    </xdr:from>
    <xdr:to>
      <xdr:col>4</xdr:col>
      <xdr:colOff>838200</xdr:colOff>
      <xdr:row>4</xdr:row>
      <xdr:rowOff>161925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6674"/>
          <a:ext cx="17049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L10" sqref="L10"/>
    </sheetView>
  </sheetViews>
  <sheetFormatPr baseColWidth="10" defaultRowHeight="15" x14ac:dyDescent="0.25"/>
  <cols>
    <col min="1" max="1" width="3.85546875" customWidth="1"/>
    <col min="2" max="2" width="27.5703125" customWidth="1"/>
    <col min="3" max="3" width="10.140625" customWidth="1"/>
    <col min="4" max="4" width="10.42578125" customWidth="1"/>
    <col min="5" max="5" width="12.7109375" customWidth="1"/>
    <col min="6" max="6" width="11.5703125" customWidth="1"/>
    <col min="7" max="7" width="13.85546875" bestFit="1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8" t="s">
        <v>0</v>
      </c>
      <c r="B6" s="18"/>
      <c r="C6" s="18"/>
      <c r="D6" s="18"/>
      <c r="E6" s="18"/>
      <c r="F6" s="18"/>
      <c r="G6" s="18"/>
      <c r="H6" s="18"/>
    </row>
    <row r="7" spans="1:8" ht="15.75" x14ac:dyDescent="0.25">
      <c r="A7" s="18" t="s">
        <v>0</v>
      </c>
      <c r="B7" s="18"/>
      <c r="C7" s="18"/>
      <c r="D7" s="18"/>
      <c r="E7" s="18"/>
      <c r="F7" s="18"/>
      <c r="G7" s="18"/>
      <c r="H7" s="18"/>
    </row>
    <row r="8" spans="1:8" ht="18" customHeight="1" x14ac:dyDescent="0.25">
      <c r="A8" s="19" t="s">
        <v>1</v>
      </c>
      <c r="B8" s="19"/>
      <c r="C8" s="19"/>
      <c r="D8" s="19"/>
      <c r="E8" s="19"/>
      <c r="F8" s="19"/>
      <c r="G8" s="19"/>
      <c r="H8" s="19"/>
    </row>
    <row r="9" spans="1:8" ht="18.75" customHeight="1" x14ac:dyDescent="0.25">
      <c r="A9" s="20" t="s">
        <v>2</v>
      </c>
      <c r="B9" s="20"/>
      <c r="C9" s="20"/>
      <c r="D9" s="20"/>
      <c r="E9" s="20"/>
      <c r="F9" s="20"/>
      <c r="G9" s="20"/>
      <c r="H9" s="20"/>
    </row>
    <row r="10" spans="1:8" ht="18.75" customHeight="1" x14ac:dyDescent="0.25">
      <c r="A10" s="19" t="s">
        <v>3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2"/>
      <c r="B12" s="2"/>
      <c r="C12" s="2"/>
      <c r="D12" s="2"/>
      <c r="E12" s="2"/>
      <c r="F12" s="17" t="s">
        <v>4</v>
      </c>
      <c r="G12" s="17"/>
      <c r="H12" s="17"/>
    </row>
    <row r="13" spans="1:8" x14ac:dyDescent="0.25">
      <c r="A13" s="3"/>
      <c r="B13" s="3"/>
      <c r="C13" s="3"/>
      <c r="D13" s="3"/>
      <c r="E13" s="3"/>
      <c r="F13" s="17" t="s">
        <v>67</v>
      </c>
      <c r="G13" s="17"/>
      <c r="H13" s="17"/>
    </row>
    <row r="14" spans="1:8" x14ac:dyDescent="0.25">
      <c r="A14" s="3"/>
      <c r="B14" s="3"/>
      <c r="C14" s="3"/>
      <c r="D14" s="3"/>
      <c r="E14" s="3"/>
      <c r="F14" s="3"/>
      <c r="G14" s="2"/>
      <c r="H14" s="2"/>
    </row>
    <row r="15" spans="1:8" ht="42.75" customHeight="1" x14ac:dyDescent="0.25">
      <c r="A15" s="21" t="s">
        <v>68</v>
      </c>
      <c r="B15" s="21"/>
      <c r="C15" s="21"/>
      <c r="D15" s="21"/>
      <c r="E15" s="21"/>
      <c r="F15" s="21"/>
      <c r="G15" s="21"/>
      <c r="H15" s="21"/>
    </row>
    <row r="16" spans="1:8" x14ac:dyDescent="0.25">
      <c r="A16" s="4" t="s">
        <v>5</v>
      </c>
      <c r="B16" s="5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4" t="s">
        <v>12</v>
      </c>
    </row>
    <row r="17" spans="1:8" x14ac:dyDescent="0.25">
      <c r="A17" s="6">
        <v>1</v>
      </c>
      <c r="B17" s="14" t="s">
        <v>18</v>
      </c>
      <c r="C17" s="8">
        <v>44562</v>
      </c>
      <c r="D17" s="8">
        <v>44926</v>
      </c>
      <c r="E17" s="16">
        <v>35000</v>
      </c>
      <c r="F17" s="9">
        <f>E17*3.04%</f>
        <v>1064</v>
      </c>
      <c r="G17" s="9">
        <f>E17-F17</f>
        <v>33936</v>
      </c>
      <c r="H17" s="7" t="s">
        <v>13</v>
      </c>
    </row>
    <row r="18" spans="1:8" x14ac:dyDescent="0.25">
      <c r="A18" s="6">
        <v>2</v>
      </c>
      <c r="B18" s="15" t="s">
        <v>19</v>
      </c>
      <c r="C18" s="8">
        <v>44562</v>
      </c>
      <c r="D18" s="8">
        <v>44926</v>
      </c>
      <c r="E18" s="16">
        <v>12000</v>
      </c>
      <c r="F18" s="9">
        <f t="shared" ref="F18:F81" si="0">E18*3.04%</f>
        <v>364.8</v>
      </c>
      <c r="G18" s="9">
        <f t="shared" ref="G18:G81" si="1">E18-F18</f>
        <v>11635.2</v>
      </c>
      <c r="H18" s="7" t="s">
        <v>13</v>
      </c>
    </row>
    <row r="19" spans="1:8" x14ac:dyDescent="0.25">
      <c r="A19" s="6">
        <v>3</v>
      </c>
      <c r="B19" s="15" t="s">
        <v>70</v>
      </c>
      <c r="C19" s="8">
        <v>44562</v>
      </c>
      <c r="D19" s="8">
        <v>44926</v>
      </c>
      <c r="E19" s="16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4</v>
      </c>
      <c r="B20" s="15" t="s">
        <v>20</v>
      </c>
      <c r="C20" s="8">
        <v>44562</v>
      </c>
      <c r="D20" s="8">
        <v>44926</v>
      </c>
      <c r="E20" s="16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5</v>
      </c>
      <c r="B21" s="15" t="s">
        <v>21</v>
      </c>
      <c r="C21" s="8">
        <v>44562</v>
      </c>
      <c r="D21" s="8">
        <v>44926</v>
      </c>
      <c r="E21" s="16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6</v>
      </c>
      <c r="B22" s="15" t="s">
        <v>22</v>
      </c>
      <c r="C22" s="8">
        <v>44562</v>
      </c>
      <c r="D22" s="8">
        <v>44926</v>
      </c>
      <c r="E22" s="16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7</v>
      </c>
      <c r="B23" s="15" t="s">
        <v>24</v>
      </c>
      <c r="C23" s="8">
        <v>44562</v>
      </c>
      <c r="D23" s="8">
        <v>44926</v>
      </c>
      <c r="E23" s="16">
        <v>15000</v>
      </c>
      <c r="F23" s="9">
        <f t="shared" si="0"/>
        <v>456</v>
      </c>
      <c r="G23" s="9">
        <f t="shared" si="1"/>
        <v>14544</v>
      </c>
      <c r="H23" s="7" t="s">
        <v>13</v>
      </c>
    </row>
    <row r="24" spans="1:8" x14ac:dyDescent="0.25">
      <c r="A24" s="6">
        <v>8</v>
      </c>
      <c r="B24" s="15" t="s">
        <v>23</v>
      </c>
      <c r="C24" s="8">
        <v>44562</v>
      </c>
      <c r="D24" s="8">
        <v>44926</v>
      </c>
      <c r="E24" s="16">
        <v>15099</v>
      </c>
      <c r="F24" s="9">
        <f t="shared" si="0"/>
        <v>459.00959999999998</v>
      </c>
      <c r="G24" s="9">
        <f t="shared" si="1"/>
        <v>14639.990400000001</v>
      </c>
      <c r="H24" s="7" t="s">
        <v>13</v>
      </c>
    </row>
    <row r="25" spans="1:8" x14ac:dyDescent="0.25">
      <c r="A25" s="6">
        <v>9</v>
      </c>
      <c r="B25" s="15" t="s">
        <v>27</v>
      </c>
      <c r="C25" s="8">
        <v>44562</v>
      </c>
      <c r="D25" s="8">
        <v>44926</v>
      </c>
      <c r="E25" s="16">
        <v>8000</v>
      </c>
      <c r="F25" s="9">
        <f t="shared" si="0"/>
        <v>243.2</v>
      </c>
      <c r="G25" s="9">
        <f t="shared" si="1"/>
        <v>7756.8</v>
      </c>
      <c r="H25" s="7" t="s">
        <v>13</v>
      </c>
    </row>
    <row r="26" spans="1:8" x14ac:dyDescent="0.25">
      <c r="A26" s="6">
        <v>10</v>
      </c>
      <c r="B26" s="15" t="s">
        <v>26</v>
      </c>
      <c r="C26" s="8">
        <v>44562</v>
      </c>
      <c r="D26" s="8">
        <v>44926</v>
      </c>
      <c r="E26" s="16">
        <v>15000</v>
      </c>
      <c r="F26" s="9">
        <f t="shared" si="0"/>
        <v>456</v>
      </c>
      <c r="G26" s="9">
        <f t="shared" si="1"/>
        <v>14544</v>
      </c>
      <c r="H26" s="7" t="s">
        <v>13</v>
      </c>
    </row>
    <row r="27" spans="1:8" x14ac:dyDescent="0.25">
      <c r="A27" s="6">
        <v>11</v>
      </c>
      <c r="B27" s="15" t="s">
        <v>25</v>
      </c>
      <c r="C27" s="8">
        <v>44562</v>
      </c>
      <c r="D27" s="8">
        <v>44926</v>
      </c>
      <c r="E27" s="16">
        <v>35000</v>
      </c>
      <c r="F27" s="9">
        <f t="shared" si="0"/>
        <v>1064</v>
      </c>
      <c r="G27" s="9">
        <f t="shared" si="1"/>
        <v>33936</v>
      </c>
      <c r="H27" s="7" t="s">
        <v>13</v>
      </c>
    </row>
    <row r="28" spans="1:8" x14ac:dyDescent="0.25">
      <c r="A28" s="6">
        <v>12</v>
      </c>
      <c r="B28" s="15" t="s">
        <v>28</v>
      </c>
      <c r="C28" s="8">
        <v>44562</v>
      </c>
      <c r="D28" s="8">
        <v>44926</v>
      </c>
      <c r="E28" s="16">
        <v>8420</v>
      </c>
      <c r="F28" s="9">
        <f t="shared" si="0"/>
        <v>255.96799999999999</v>
      </c>
      <c r="G28" s="9">
        <f t="shared" si="1"/>
        <v>8164.0320000000002</v>
      </c>
      <c r="H28" s="7" t="s">
        <v>13</v>
      </c>
    </row>
    <row r="29" spans="1:8" x14ac:dyDescent="0.25">
      <c r="A29" s="6">
        <v>13</v>
      </c>
      <c r="B29" s="15" t="s">
        <v>29</v>
      </c>
      <c r="C29" s="8">
        <v>44562</v>
      </c>
      <c r="D29" s="8">
        <v>44926</v>
      </c>
      <c r="E29" s="16">
        <v>15600</v>
      </c>
      <c r="F29" s="9">
        <f t="shared" si="0"/>
        <v>474.24</v>
      </c>
      <c r="G29" s="9">
        <f t="shared" si="1"/>
        <v>15125.76</v>
      </c>
      <c r="H29" s="7" t="s">
        <v>13</v>
      </c>
    </row>
    <row r="30" spans="1:8" x14ac:dyDescent="0.25">
      <c r="A30" s="6">
        <v>14</v>
      </c>
      <c r="B30" s="15" t="s">
        <v>75</v>
      </c>
      <c r="C30" s="8">
        <v>44562</v>
      </c>
      <c r="D30" s="8">
        <v>44926</v>
      </c>
      <c r="E30" s="16">
        <v>7000</v>
      </c>
      <c r="F30" s="9">
        <f t="shared" si="0"/>
        <v>212.8</v>
      </c>
      <c r="G30" s="9">
        <f t="shared" si="1"/>
        <v>6787.2</v>
      </c>
      <c r="H30" s="7" t="s">
        <v>13</v>
      </c>
    </row>
    <row r="31" spans="1:8" x14ac:dyDescent="0.25">
      <c r="A31" s="6">
        <v>15</v>
      </c>
      <c r="B31" s="15" t="s">
        <v>30</v>
      </c>
      <c r="C31" s="8">
        <v>44562</v>
      </c>
      <c r="D31" s="8">
        <v>44926</v>
      </c>
      <c r="E31" s="16">
        <v>6000</v>
      </c>
      <c r="F31" s="9">
        <f t="shared" si="0"/>
        <v>182.4</v>
      </c>
      <c r="G31" s="9">
        <f t="shared" si="1"/>
        <v>5817.6</v>
      </c>
      <c r="H31" s="7" t="s">
        <v>13</v>
      </c>
    </row>
    <row r="32" spans="1:8" x14ac:dyDescent="0.25">
      <c r="A32" s="6">
        <v>16</v>
      </c>
      <c r="B32" s="15" t="s">
        <v>34</v>
      </c>
      <c r="C32" s="8">
        <v>44562</v>
      </c>
      <c r="D32" s="8">
        <v>44926</v>
      </c>
      <c r="E32" s="16">
        <v>12000</v>
      </c>
      <c r="F32" s="9">
        <f t="shared" si="0"/>
        <v>364.8</v>
      </c>
      <c r="G32" s="9">
        <f t="shared" si="1"/>
        <v>11635.2</v>
      </c>
      <c r="H32" s="7" t="s">
        <v>13</v>
      </c>
    </row>
    <row r="33" spans="1:8" x14ac:dyDescent="0.25">
      <c r="A33" s="6">
        <v>17</v>
      </c>
      <c r="B33" s="15" t="s">
        <v>33</v>
      </c>
      <c r="C33" s="8">
        <v>44562</v>
      </c>
      <c r="D33" s="8">
        <v>44926</v>
      </c>
      <c r="E33" s="16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18</v>
      </c>
      <c r="B34" s="15" t="s">
        <v>31</v>
      </c>
      <c r="C34" s="8">
        <v>44562</v>
      </c>
      <c r="D34" s="8">
        <v>44926</v>
      </c>
      <c r="E34" s="16">
        <v>18000</v>
      </c>
      <c r="F34" s="9">
        <f t="shared" si="0"/>
        <v>547.20000000000005</v>
      </c>
      <c r="G34" s="9">
        <f t="shared" si="1"/>
        <v>17452.8</v>
      </c>
      <c r="H34" s="7" t="s">
        <v>13</v>
      </c>
    </row>
    <row r="35" spans="1:8" x14ac:dyDescent="0.25">
      <c r="A35" s="6">
        <v>19</v>
      </c>
      <c r="B35" s="15" t="s">
        <v>32</v>
      </c>
      <c r="C35" s="8">
        <v>44562</v>
      </c>
      <c r="D35" s="8">
        <v>44926</v>
      </c>
      <c r="E35" s="16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20</v>
      </c>
      <c r="B36" s="15" t="s">
        <v>33</v>
      </c>
      <c r="C36" s="8">
        <v>44562</v>
      </c>
      <c r="D36" s="8">
        <v>44926</v>
      </c>
      <c r="E36" s="16">
        <v>15000</v>
      </c>
      <c r="F36" s="9">
        <f t="shared" si="0"/>
        <v>456</v>
      </c>
      <c r="G36" s="9">
        <f t="shared" si="1"/>
        <v>14544</v>
      </c>
      <c r="H36" s="7" t="s">
        <v>13</v>
      </c>
    </row>
    <row r="37" spans="1:8" x14ac:dyDescent="0.25">
      <c r="A37" s="6">
        <v>21</v>
      </c>
      <c r="B37" s="15" t="s">
        <v>35</v>
      </c>
      <c r="C37" s="8">
        <v>44562</v>
      </c>
      <c r="D37" s="8">
        <v>44926</v>
      </c>
      <c r="E37" s="16">
        <v>20000</v>
      </c>
      <c r="F37" s="9">
        <f t="shared" si="0"/>
        <v>608</v>
      </c>
      <c r="G37" s="9">
        <f t="shared" si="1"/>
        <v>19392</v>
      </c>
      <c r="H37" s="7" t="s">
        <v>13</v>
      </c>
    </row>
    <row r="38" spans="1:8" x14ac:dyDescent="0.25">
      <c r="A38" s="6">
        <v>22</v>
      </c>
      <c r="B38" s="15" t="s">
        <v>37</v>
      </c>
      <c r="C38" s="8">
        <v>44562</v>
      </c>
      <c r="D38" s="8">
        <v>44926</v>
      </c>
      <c r="E38" s="16">
        <v>11400</v>
      </c>
      <c r="F38" s="9">
        <f t="shared" si="0"/>
        <v>346.56</v>
      </c>
      <c r="G38" s="9">
        <f t="shared" si="1"/>
        <v>11053.44</v>
      </c>
      <c r="H38" s="7" t="s">
        <v>13</v>
      </c>
    </row>
    <row r="39" spans="1:8" x14ac:dyDescent="0.25">
      <c r="A39" s="6">
        <v>23</v>
      </c>
      <c r="B39" s="15" t="s">
        <v>36</v>
      </c>
      <c r="C39" s="8">
        <v>44562</v>
      </c>
      <c r="D39" s="8">
        <v>44926</v>
      </c>
      <c r="E39" s="16">
        <v>10700</v>
      </c>
      <c r="F39" s="9">
        <f t="shared" si="0"/>
        <v>325.27999999999997</v>
      </c>
      <c r="G39" s="9">
        <f t="shared" si="1"/>
        <v>10374.719999999999</v>
      </c>
      <c r="H39" s="7" t="s">
        <v>13</v>
      </c>
    </row>
    <row r="40" spans="1:8" x14ac:dyDescent="0.25">
      <c r="A40" s="6">
        <v>24</v>
      </c>
      <c r="B40" s="15" t="s">
        <v>28</v>
      </c>
      <c r="C40" s="8">
        <v>44562</v>
      </c>
      <c r="D40" s="8">
        <v>44926</v>
      </c>
      <c r="E40" s="16">
        <v>12700</v>
      </c>
      <c r="F40" s="9">
        <f t="shared" si="0"/>
        <v>386.08</v>
      </c>
      <c r="G40" s="9">
        <f t="shared" si="1"/>
        <v>12313.92</v>
      </c>
      <c r="H40" s="7" t="s">
        <v>13</v>
      </c>
    </row>
    <row r="41" spans="1:8" x14ac:dyDescent="0.25">
      <c r="A41" s="6">
        <v>25</v>
      </c>
      <c r="B41" s="15" t="s">
        <v>38</v>
      </c>
      <c r="C41" s="8">
        <v>44562</v>
      </c>
      <c r="D41" s="8">
        <v>44926</v>
      </c>
      <c r="E41" s="16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26</v>
      </c>
      <c r="B42" s="15" t="s">
        <v>33</v>
      </c>
      <c r="C42" s="8">
        <v>44562</v>
      </c>
      <c r="D42" s="8">
        <v>44926</v>
      </c>
      <c r="E42" s="16">
        <v>10000</v>
      </c>
      <c r="F42" s="9">
        <f t="shared" si="0"/>
        <v>304</v>
      </c>
      <c r="G42" s="9">
        <f t="shared" si="1"/>
        <v>9696</v>
      </c>
      <c r="H42" s="7" t="s">
        <v>13</v>
      </c>
    </row>
    <row r="43" spans="1:8" x14ac:dyDescent="0.25">
      <c r="A43" s="6">
        <v>27</v>
      </c>
      <c r="B43" s="15" t="s">
        <v>39</v>
      </c>
      <c r="C43" s="8">
        <v>44562</v>
      </c>
      <c r="D43" s="8">
        <v>44926</v>
      </c>
      <c r="E43" s="16">
        <v>11838.5</v>
      </c>
      <c r="F43" s="9">
        <f t="shared" si="0"/>
        <v>359.8904</v>
      </c>
      <c r="G43" s="9">
        <f t="shared" si="1"/>
        <v>11478.6096</v>
      </c>
      <c r="H43" s="7" t="s">
        <v>13</v>
      </c>
    </row>
    <row r="44" spans="1:8" x14ac:dyDescent="0.25">
      <c r="A44" s="6">
        <v>28</v>
      </c>
      <c r="B44" s="15" t="s">
        <v>71</v>
      </c>
      <c r="C44" s="8">
        <v>44562</v>
      </c>
      <c r="D44" s="8">
        <v>44926</v>
      </c>
      <c r="E44" s="16">
        <v>12000</v>
      </c>
      <c r="F44" s="9">
        <f t="shared" si="0"/>
        <v>364.8</v>
      </c>
      <c r="G44" s="9">
        <f t="shared" si="1"/>
        <v>11635.2</v>
      </c>
      <c r="H44" s="7" t="s">
        <v>13</v>
      </c>
    </row>
    <row r="45" spans="1:8" x14ac:dyDescent="0.25">
      <c r="A45" s="6">
        <v>29</v>
      </c>
      <c r="B45" s="15" t="s">
        <v>40</v>
      </c>
      <c r="C45" s="8">
        <v>44562</v>
      </c>
      <c r="D45" s="8">
        <v>44926</v>
      </c>
      <c r="E45" s="16">
        <v>10920</v>
      </c>
      <c r="F45" s="9">
        <f t="shared" si="0"/>
        <v>331.96800000000002</v>
      </c>
      <c r="G45" s="9">
        <f t="shared" si="1"/>
        <v>10588.031999999999</v>
      </c>
      <c r="H45" s="7" t="s">
        <v>13</v>
      </c>
    </row>
    <row r="46" spans="1:8" x14ac:dyDescent="0.25">
      <c r="A46" s="6">
        <v>30</v>
      </c>
      <c r="B46" s="15" t="s">
        <v>26</v>
      </c>
      <c r="C46" s="8">
        <v>44562</v>
      </c>
      <c r="D46" s="8">
        <v>44926</v>
      </c>
      <c r="E46" s="16">
        <v>15000</v>
      </c>
      <c r="F46" s="9">
        <f t="shared" si="0"/>
        <v>456</v>
      </c>
      <c r="G46" s="9">
        <f t="shared" si="1"/>
        <v>14544</v>
      </c>
      <c r="H46" s="7" t="s">
        <v>13</v>
      </c>
    </row>
    <row r="47" spans="1:8" x14ac:dyDescent="0.25">
      <c r="A47" s="6">
        <v>31</v>
      </c>
      <c r="B47" s="15" t="s">
        <v>22</v>
      </c>
      <c r="C47" s="8">
        <v>44562</v>
      </c>
      <c r="D47" s="8">
        <v>44926</v>
      </c>
      <c r="E47" s="16">
        <v>15000</v>
      </c>
      <c r="F47" s="9">
        <f t="shared" si="0"/>
        <v>456</v>
      </c>
      <c r="G47" s="9">
        <f t="shared" si="1"/>
        <v>14544</v>
      </c>
      <c r="H47" s="7" t="s">
        <v>13</v>
      </c>
    </row>
    <row r="48" spans="1:8" x14ac:dyDescent="0.25">
      <c r="A48" s="6">
        <v>32</v>
      </c>
      <c r="B48" s="15" t="s">
        <v>41</v>
      </c>
      <c r="C48" s="8">
        <v>44562</v>
      </c>
      <c r="D48" s="8">
        <v>44926</v>
      </c>
      <c r="E48" s="16">
        <v>20000</v>
      </c>
      <c r="F48" s="9">
        <f t="shared" si="0"/>
        <v>608</v>
      </c>
      <c r="G48" s="9">
        <f t="shared" si="1"/>
        <v>19392</v>
      </c>
      <c r="H48" s="7" t="s">
        <v>13</v>
      </c>
    </row>
    <row r="49" spans="1:8" x14ac:dyDescent="0.25">
      <c r="A49" s="6">
        <v>33</v>
      </c>
      <c r="B49" s="15" t="s">
        <v>26</v>
      </c>
      <c r="C49" s="8">
        <v>44562</v>
      </c>
      <c r="D49" s="8">
        <v>44926</v>
      </c>
      <c r="E49" s="16">
        <v>15000</v>
      </c>
      <c r="F49" s="9">
        <f t="shared" si="0"/>
        <v>456</v>
      </c>
      <c r="G49" s="9">
        <f t="shared" si="1"/>
        <v>14544</v>
      </c>
      <c r="H49" s="7" t="s">
        <v>13</v>
      </c>
    </row>
    <row r="50" spans="1:8" x14ac:dyDescent="0.25">
      <c r="A50" s="6">
        <v>34</v>
      </c>
      <c r="B50" s="15" t="s">
        <v>42</v>
      </c>
      <c r="C50" s="8">
        <v>44562</v>
      </c>
      <c r="D50" s="8">
        <v>44926</v>
      </c>
      <c r="E50" s="16">
        <v>10700</v>
      </c>
      <c r="F50" s="9">
        <f t="shared" si="0"/>
        <v>325.27999999999997</v>
      </c>
      <c r="G50" s="9">
        <f t="shared" si="1"/>
        <v>10374.719999999999</v>
      </c>
      <c r="H50" s="7" t="s">
        <v>13</v>
      </c>
    </row>
    <row r="51" spans="1:8" x14ac:dyDescent="0.25">
      <c r="A51" s="6">
        <v>35</v>
      </c>
      <c r="B51" s="15" t="s">
        <v>43</v>
      </c>
      <c r="C51" s="8">
        <v>44562</v>
      </c>
      <c r="D51" s="8">
        <v>44926</v>
      </c>
      <c r="E51" s="16">
        <v>8000</v>
      </c>
      <c r="F51" s="9">
        <f t="shared" si="0"/>
        <v>243.2</v>
      </c>
      <c r="G51" s="9">
        <f t="shared" si="1"/>
        <v>7756.8</v>
      </c>
      <c r="H51" s="7" t="s">
        <v>13</v>
      </c>
    </row>
    <row r="52" spans="1:8" x14ac:dyDescent="0.25">
      <c r="A52" s="6">
        <v>36</v>
      </c>
      <c r="B52" s="15" t="s">
        <v>76</v>
      </c>
      <c r="C52" s="8">
        <v>44562</v>
      </c>
      <c r="D52" s="8">
        <v>44926</v>
      </c>
      <c r="E52" s="16">
        <v>15000</v>
      </c>
      <c r="F52" s="9">
        <f t="shared" si="0"/>
        <v>456</v>
      </c>
      <c r="G52" s="9">
        <f t="shared" si="1"/>
        <v>14544</v>
      </c>
      <c r="H52" s="7" t="s">
        <v>13</v>
      </c>
    </row>
    <row r="53" spans="1:8" x14ac:dyDescent="0.25">
      <c r="A53" s="6">
        <v>37</v>
      </c>
      <c r="B53" s="15" t="s">
        <v>44</v>
      </c>
      <c r="C53" s="8">
        <v>44562</v>
      </c>
      <c r="D53" s="8">
        <v>44926</v>
      </c>
      <c r="E53" s="16">
        <v>20000</v>
      </c>
      <c r="F53" s="9">
        <f t="shared" si="0"/>
        <v>608</v>
      </c>
      <c r="G53" s="9">
        <f t="shared" si="1"/>
        <v>19392</v>
      </c>
      <c r="H53" s="7" t="s">
        <v>13</v>
      </c>
    </row>
    <row r="54" spans="1:8" x14ac:dyDescent="0.25">
      <c r="A54" s="6">
        <v>38</v>
      </c>
      <c r="B54" s="15" t="s">
        <v>45</v>
      </c>
      <c r="C54" s="8">
        <v>44562</v>
      </c>
      <c r="D54" s="8">
        <v>44926</v>
      </c>
      <c r="E54" s="16">
        <v>25000</v>
      </c>
      <c r="F54" s="9">
        <f t="shared" si="0"/>
        <v>760</v>
      </c>
      <c r="G54" s="9">
        <f t="shared" si="1"/>
        <v>24240</v>
      </c>
      <c r="H54" s="7" t="s">
        <v>13</v>
      </c>
    </row>
    <row r="55" spans="1:8" x14ac:dyDescent="0.25">
      <c r="A55" s="6">
        <v>39</v>
      </c>
      <c r="B55" s="15" t="s">
        <v>80</v>
      </c>
      <c r="C55" s="8">
        <v>44562</v>
      </c>
      <c r="D55" s="8">
        <v>44926</v>
      </c>
      <c r="E55" s="16">
        <v>35000</v>
      </c>
      <c r="F55" s="9">
        <f t="shared" si="0"/>
        <v>1064</v>
      </c>
      <c r="G55" s="9">
        <f t="shared" si="1"/>
        <v>33936</v>
      </c>
      <c r="H55" s="7" t="s">
        <v>13</v>
      </c>
    </row>
    <row r="56" spans="1:8" x14ac:dyDescent="0.25">
      <c r="A56" s="6">
        <v>40</v>
      </c>
      <c r="B56" s="15" t="s">
        <v>33</v>
      </c>
      <c r="C56" s="8">
        <v>44562</v>
      </c>
      <c r="D56" s="8">
        <v>44926</v>
      </c>
      <c r="E56" s="16">
        <v>15000</v>
      </c>
      <c r="F56" s="9">
        <f t="shared" si="0"/>
        <v>456</v>
      </c>
      <c r="G56" s="9">
        <f t="shared" si="1"/>
        <v>14544</v>
      </c>
      <c r="H56" s="7" t="s">
        <v>13</v>
      </c>
    </row>
    <row r="57" spans="1:8" x14ac:dyDescent="0.25">
      <c r="A57" s="6">
        <v>41</v>
      </c>
      <c r="B57" s="15" t="s">
        <v>46</v>
      </c>
      <c r="C57" s="8">
        <v>44562</v>
      </c>
      <c r="D57" s="8">
        <v>44926</v>
      </c>
      <c r="E57" s="16">
        <v>7000</v>
      </c>
      <c r="F57" s="9">
        <f t="shared" si="0"/>
        <v>212.8</v>
      </c>
      <c r="G57" s="9">
        <f t="shared" si="1"/>
        <v>6787.2</v>
      </c>
      <c r="H57" s="7" t="s">
        <v>13</v>
      </c>
    </row>
    <row r="58" spans="1:8" x14ac:dyDescent="0.25">
      <c r="A58" s="6">
        <v>42</v>
      </c>
      <c r="B58" s="15" t="s">
        <v>47</v>
      </c>
      <c r="C58" s="8">
        <v>44562</v>
      </c>
      <c r="D58" s="8">
        <v>44926</v>
      </c>
      <c r="E58" s="16">
        <v>8000</v>
      </c>
      <c r="F58" s="9">
        <f t="shared" si="0"/>
        <v>243.2</v>
      </c>
      <c r="G58" s="9">
        <f t="shared" si="1"/>
        <v>7756.8</v>
      </c>
      <c r="H58" s="7" t="s">
        <v>13</v>
      </c>
    </row>
    <row r="59" spans="1:8" x14ac:dyDescent="0.25">
      <c r="A59" s="6">
        <v>43</v>
      </c>
      <c r="B59" s="15" t="s">
        <v>22</v>
      </c>
      <c r="C59" s="8">
        <v>44562</v>
      </c>
      <c r="D59" s="8">
        <v>44926</v>
      </c>
      <c r="E59" s="16">
        <v>15000</v>
      </c>
      <c r="F59" s="9">
        <f t="shared" si="0"/>
        <v>456</v>
      </c>
      <c r="G59" s="9">
        <f t="shared" si="1"/>
        <v>14544</v>
      </c>
      <c r="H59" s="7" t="s">
        <v>13</v>
      </c>
    </row>
    <row r="60" spans="1:8" x14ac:dyDescent="0.25">
      <c r="A60" s="6">
        <v>44</v>
      </c>
      <c r="B60" s="15" t="s">
        <v>24</v>
      </c>
      <c r="C60" s="8">
        <v>44562</v>
      </c>
      <c r="D60" s="8">
        <v>44926</v>
      </c>
      <c r="E60" s="16">
        <v>7000</v>
      </c>
      <c r="F60" s="9">
        <f t="shared" si="0"/>
        <v>212.8</v>
      </c>
      <c r="G60" s="9">
        <f t="shared" si="1"/>
        <v>6787.2</v>
      </c>
      <c r="H60" s="7" t="s">
        <v>13</v>
      </c>
    </row>
    <row r="61" spans="1:8" x14ac:dyDescent="0.25">
      <c r="A61" s="6">
        <v>45</v>
      </c>
      <c r="B61" s="15" t="s">
        <v>77</v>
      </c>
      <c r="C61" s="8">
        <v>44562</v>
      </c>
      <c r="D61" s="8">
        <v>44926</v>
      </c>
      <c r="E61" s="16">
        <v>15000</v>
      </c>
      <c r="F61" s="9">
        <f t="shared" si="0"/>
        <v>456</v>
      </c>
      <c r="G61" s="9">
        <f t="shared" si="1"/>
        <v>14544</v>
      </c>
      <c r="H61" s="7" t="s">
        <v>13</v>
      </c>
    </row>
    <row r="62" spans="1:8" x14ac:dyDescent="0.25">
      <c r="A62" s="6">
        <v>46</v>
      </c>
      <c r="B62" s="15" t="s">
        <v>48</v>
      </c>
      <c r="C62" s="8">
        <v>44562</v>
      </c>
      <c r="D62" s="8">
        <v>44926</v>
      </c>
      <c r="E62" s="16">
        <v>20000</v>
      </c>
      <c r="F62" s="9">
        <f t="shared" si="0"/>
        <v>608</v>
      </c>
      <c r="G62" s="9">
        <f t="shared" si="1"/>
        <v>19392</v>
      </c>
      <c r="H62" s="7" t="s">
        <v>13</v>
      </c>
    </row>
    <row r="63" spans="1:8" x14ac:dyDescent="0.25">
      <c r="A63" s="6">
        <v>47</v>
      </c>
      <c r="B63" s="15" t="s">
        <v>78</v>
      </c>
      <c r="C63" s="8">
        <v>44562</v>
      </c>
      <c r="D63" s="8">
        <v>44926</v>
      </c>
      <c r="E63" s="16">
        <v>10000</v>
      </c>
      <c r="F63" s="9">
        <f t="shared" si="0"/>
        <v>304</v>
      </c>
      <c r="G63" s="9">
        <f t="shared" si="1"/>
        <v>9696</v>
      </c>
      <c r="H63" s="7" t="s">
        <v>13</v>
      </c>
    </row>
    <row r="64" spans="1:8" x14ac:dyDescent="0.25">
      <c r="A64" s="6">
        <v>48</v>
      </c>
      <c r="B64" s="15" t="s">
        <v>22</v>
      </c>
      <c r="C64" s="8">
        <v>44562</v>
      </c>
      <c r="D64" s="8">
        <v>44926</v>
      </c>
      <c r="E64" s="16">
        <v>15000</v>
      </c>
      <c r="F64" s="9">
        <f t="shared" si="0"/>
        <v>456</v>
      </c>
      <c r="G64" s="9">
        <f t="shared" si="1"/>
        <v>14544</v>
      </c>
      <c r="H64" s="7" t="s">
        <v>13</v>
      </c>
    </row>
    <row r="65" spans="1:8" x14ac:dyDescent="0.25">
      <c r="A65" s="6">
        <v>49</v>
      </c>
      <c r="B65" s="15" t="s">
        <v>49</v>
      </c>
      <c r="C65" s="8">
        <v>44562</v>
      </c>
      <c r="D65" s="8">
        <v>44926</v>
      </c>
      <c r="E65" s="16">
        <v>16000</v>
      </c>
      <c r="F65" s="9">
        <f t="shared" si="0"/>
        <v>486.4</v>
      </c>
      <c r="G65" s="9">
        <f t="shared" si="1"/>
        <v>15513.6</v>
      </c>
      <c r="H65" s="7" t="s">
        <v>13</v>
      </c>
    </row>
    <row r="66" spans="1:8" x14ac:dyDescent="0.25">
      <c r="A66" s="6">
        <v>50</v>
      </c>
      <c r="B66" s="15" t="s">
        <v>50</v>
      </c>
      <c r="C66" s="8">
        <v>44562</v>
      </c>
      <c r="D66" s="8">
        <v>44926</v>
      </c>
      <c r="E66" s="16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51</v>
      </c>
      <c r="B67" s="15" t="s">
        <v>22</v>
      </c>
      <c r="C67" s="8">
        <v>44562</v>
      </c>
      <c r="D67" s="8">
        <v>44926</v>
      </c>
      <c r="E67" s="16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52</v>
      </c>
      <c r="B68" s="15" t="s">
        <v>51</v>
      </c>
      <c r="C68" s="8">
        <v>44562</v>
      </c>
      <c r="D68" s="8">
        <v>44926</v>
      </c>
      <c r="E68" s="16">
        <v>15000</v>
      </c>
      <c r="F68" s="9">
        <f t="shared" si="0"/>
        <v>456</v>
      </c>
      <c r="G68" s="9">
        <f t="shared" si="1"/>
        <v>14544</v>
      </c>
      <c r="H68" s="7" t="s">
        <v>13</v>
      </c>
    </row>
    <row r="69" spans="1:8" x14ac:dyDescent="0.25">
      <c r="A69" s="6">
        <v>53</v>
      </c>
      <c r="B69" s="15" t="s">
        <v>22</v>
      </c>
      <c r="C69" s="8">
        <v>44562</v>
      </c>
      <c r="D69" s="8">
        <v>44926</v>
      </c>
      <c r="E69" s="16">
        <v>15000</v>
      </c>
      <c r="F69" s="9">
        <f t="shared" si="0"/>
        <v>456</v>
      </c>
      <c r="G69" s="9">
        <f t="shared" si="1"/>
        <v>14544</v>
      </c>
      <c r="H69" s="7" t="s">
        <v>13</v>
      </c>
    </row>
    <row r="70" spans="1:8" x14ac:dyDescent="0.25">
      <c r="A70" s="6">
        <v>54</v>
      </c>
      <c r="B70" s="15" t="s">
        <v>79</v>
      </c>
      <c r="C70" s="8">
        <v>44562</v>
      </c>
      <c r="D70" s="8">
        <v>44926</v>
      </c>
      <c r="E70" s="16">
        <v>8600</v>
      </c>
      <c r="F70" s="9">
        <f t="shared" si="0"/>
        <v>261.44</v>
      </c>
      <c r="G70" s="9">
        <f t="shared" si="1"/>
        <v>8338.56</v>
      </c>
      <c r="H70" s="7" t="s">
        <v>13</v>
      </c>
    </row>
    <row r="71" spans="1:8" x14ac:dyDescent="0.25">
      <c r="A71" s="6">
        <v>55</v>
      </c>
      <c r="B71" s="15" t="s">
        <v>52</v>
      </c>
      <c r="C71" s="8">
        <v>44562</v>
      </c>
      <c r="D71" s="8">
        <v>44926</v>
      </c>
      <c r="E71" s="16">
        <v>20000</v>
      </c>
      <c r="F71" s="9">
        <f t="shared" si="0"/>
        <v>608</v>
      </c>
      <c r="G71" s="9">
        <f t="shared" si="1"/>
        <v>19392</v>
      </c>
      <c r="H71" s="7" t="s">
        <v>13</v>
      </c>
    </row>
    <row r="72" spans="1:8" x14ac:dyDescent="0.25">
      <c r="A72" s="6">
        <v>56</v>
      </c>
      <c r="B72" s="15" t="s">
        <v>53</v>
      </c>
      <c r="C72" s="8">
        <v>44562</v>
      </c>
      <c r="D72" s="8">
        <v>44926</v>
      </c>
      <c r="E72" s="16">
        <v>35000</v>
      </c>
      <c r="F72" s="9">
        <f t="shared" si="0"/>
        <v>1064</v>
      </c>
      <c r="G72" s="9">
        <f t="shared" si="1"/>
        <v>33936</v>
      </c>
      <c r="H72" s="7" t="s">
        <v>13</v>
      </c>
    </row>
    <row r="73" spans="1:8" x14ac:dyDescent="0.25">
      <c r="A73" s="6">
        <v>57</v>
      </c>
      <c r="B73" s="15" t="s">
        <v>54</v>
      </c>
      <c r="C73" s="8">
        <v>44562</v>
      </c>
      <c r="D73" s="8">
        <v>44926</v>
      </c>
      <c r="E73" s="16">
        <v>9500</v>
      </c>
      <c r="F73" s="9">
        <f t="shared" si="0"/>
        <v>288.8</v>
      </c>
      <c r="G73" s="9">
        <f t="shared" si="1"/>
        <v>9211.2000000000007</v>
      </c>
      <c r="H73" s="7" t="s">
        <v>13</v>
      </c>
    </row>
    <row r="74" spans="1:8" x14ac:dyDescent="0.25">
      <c r="A74" s="6">
        <v>58</v>
      </c>
      <c r="B74" s="15" t="s">
        <v>55</v>
      </c>
      <c r="C74" s="8">
        <v>44562</v>
      </c>
      <c r="D74" s="8">
        <v>44926</v>
      </c>
      <c r="E74" s="16">
        <v>25000</v>
      </c>
      <c r="F74" s="9">
        <f t="shared" si="0"/>
        <v>760</v>
      </c>
      <c r="G74" s="9">
        <f t="shared" si="1"/>
        <v>24240</v>
      </c>
      <c r="H74" s="7" t="s">
        <v>13</v>
      </c>
    </row>
    <row r="75" spans="1:8" x14ac:dyDescent="0.25">
      <c r="A75" s="6">
        <v>59</v>
      </c>
      <c r="B75" s="15" t="s">
        <v>56</v>
      </c>
      <c r="C75" s="8">
        <v>44562</v>
      </c>
      <c r="D75" s="8">
        <v>44926</v>
      </c>
      <c r="E75" s="16">
        <v>15000</v>
      </c>
      <c r="F75" s="9">
        <f t="shared" si="0"/>
        <v>456</v>
      </c>
      <c r="G75" s="9">
        <f t="shared" si="1"/>
        <v>14544</v>
      </c>
      <c r="H75" s="7" t="s">
        <v>13</v>
      </c>
    </row>
    <row r="76" spans="1:8" x14ac:dyDescent="0.25">
      <c r="A76" s="6">
        <v>60</v>
      </c>
      <c r="B76" s="15" t="s">
        <v>33</v>
      </c>
      <c r="C76" s="8">
        <v>44562</v>
      </c>
      <c r="D76" s="8">
        <v>44926</v>
      </c>
      <c r="E76" s="16">
        <v>15000</v>
      </c>
      <c r="F76" s="9">
        <f t="shared" si="0"/>
        <v>456</v>
      </c>
      <c r="G76" s="9">
        <f t="shared" si="1"/>
        <v>14544</v>
      </c>
      <c r="H76" s="7" t="s">
        <v>13</v>
      </c>
    </row>
    <row r="77" spans="1:8" x14ac:dyDescent="0.25">
      <c r="A77" s="6">
        <v>61</v>
      </c>
      <c r="B77" s="15" t="s">
        <v>27</v>
      </c>
      <c r="C77" s="8">
        <v>44562</v>
      </c>
      <c r="D77" s="8">
        <v>44926</v>
      </c>
      <c r="E77" s="16">
        <v>12000</v>
      </c>
      <c r="F77" s="9">
        <f t="shared" si="0"/>
        <v>364.8</v>
      </c>
      <c r="G77" s="9">
        <f t="shared" si="1"/>
        <v>11635.2</v>
      </c>
      <c r="H77" s="7" t="s">
        <v>13</v>
      </c>
    </row>
    <row r="78" spans="1:8" x14ac:dyDescent="0.25">
      <c r="A78" s="6">
        <v>62</v>
      </c>
      <c r="B78" s="15" t="s">
        <v>72</v>
      </c>
      <c r="C78" s="8">
        <v>44562</v>
      </c>
      <c r="D78" s="8">
        <v>44926</v>
      </c>
      <c r="E78" s="16">
        <v>6000</v>
      </c>
      <c r="F78" s="9">
        <f t="shared" si="0"/>
        <v>182.4</v>
      </c>
      <c r="G78" s="9">
        <f t="shared" si="1"/>
        <v>5817.6</v>
      </c>
      <c r="H78" s="7" t="s">
        <v>13</v>
      </c>
    </row>
    <row r="79" spans="1:8" x14ac:dyDescent="0.25">
      <c r="A79" s="6">
        <v>63</v>
      </c>
      <c r="B79" s="15" t="s">
        <v>76</v>
      </c>
      <c r="C79" s="8">
        <v>44562</v>
      </c>
      <c r="D79" s="8">
        <v>44926</v>
      </c>
      <c r="E79" s="16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64</v>
      </c>
      <c r="B80" s="15" t="s">
        <v>57</v>
      </c>
      <c r="C80" s="8">
        <v>44562</v>
      </c>
      <c r="D80" s="8">
        <v>44926</v>
      </c>
      <c r="E80" s="16">
        <v>23635</v>
      </c>
      <c r="F80" s="9">
        <f t="shared" si="0"/>
        <v>718.50400000000002</v>
      </c>
      <c r="G80" s="9">
        <f t="shared" si="1"/>
        <v>22916.495999999999</v>
      </c>
      <c r="H80" s="7" t="s">
        <v>13</v>
      </c>
    </row>
    <row r="81" spans="1:8" x14ac:dyDescent="0.25">
      <c r="A81" s="6">
        <v>65</v>
      </c>
      <c r="B81" s="15" t="s">
        <v>50</v>
      </c>
      <c r="C81" s="8">
        <v>44562</v>
      </c>
      <c r="D81" s="8">
        <v>44926</v>
      </c>
      <c r="E81" s="16">
        <v>15000</v>
      </c>
      <c r="F81" s="9">
        <f t="shared" si="0"/>
        <v>456</v>
      </c>
      <c r="G81" s="9">
        <f t="shared" si="1"/>
        <v>14544</v>
      </c>
      <c r="H81" s="7" t="s">
        <v>13</v>
      </c>
    </row>
    <row r="82" spans="1:8" x14ac:dyDescent="0.25">
      <c r="A82" s="6">
        <v>66</v>
      </c>
      <c r="B82" s="15" t="s">
        <v>26</v>
      </c>
      <c r="C82" s="8">
        <v>44562</v>
      </c>
      <c r="D82" s="8">
        <v>44926</v>
      </c>
      <c r="E82" s="16">
        <v>15000</v>
      </c>
      <c r="F82" s="9">
        <f t="shared" ref="F82:F100" si="2">E82*3.04%</f>
        <v>456</v>
      </c>
      <c r="G82" s="9">
        <f t="shared" ref="G82:G100" si="3">E82-F82</f>
        <v>14544</v>
      </c>
      <c r="H82" s="7" t="s">
        <v>13</v>
      </c>
    </row>
    <row r="83" spans="1:8" x14ac:dyDescent="0.25">
      <c r="A83" s="6">
        <v>67</v>
      </c>
      <c r="B83" s="15" t="s">
        <v>22</v>
      </c>
      <c r="C83" s="8">
        <v>44562</v>
      </c>
      <c r="D83" s="8">
        <v>44926</v>
      </c>
      <c r="E83" s="16">
        <v>15000</v>
      </c>
      <c r="F83" s="9">
        <f t="shared" si="2"/>
        <v>456</v>
      </c>
      <c r="G83" s="9">
        <f t="shared" si="3"/>
        <v>14544</v>
      </c>
      <c r="H83" s="7" t="s">
        <v>13</v>
      </c>
    </row>
    <row r="84" spans="1:8" x14ac:dyDescent="0.25">
      <c r="A84" s="6">
        <v>68</v>
      </c>
      <c r="B84" s="15" t="s">
        <v>58</v>
      </c>
      <c r="C84" s="8">
        <v>44562</v>
      </c>
      <c r="D84" s="8">
        <v>44926</v>
      </c>
      <c r="E84" s="16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69</v>
      </c>
      <c r="B85" s="15" t="s">
        <v>59</v>
      </c>
      <c r="C85" s="8">
        <v>44562</v>
      </c>
      <c r="D85" s="8">
        <v>44926</v>
      </c>
      <c r="E85" s="16">
        <v>25000</v>
      </c>
      <c r="F85" s="9">
        <f t="shared" si="2"/>
        <v>760</v>
      </c>
      <c r="G85" s="9">
        <f t="shared" si="3"/>
        <v>24240</v>
      </c>
      <c r="H85" s="7" t="s">
        <v>13</v>
      </c>
    </row>
    <row r="86" spans="1:8" x14ac:dyDescent="0.25">
      <c r="A86" s="6">
        <v>70</v>
      </c>
      <c r="B86" s="15" t="s">
        <v>26</v>
      </c>
      <c r="C86" s="8">
        <v>44562</v>
      </c>
      <c r="D86" s="8">
        <v>44926</v>
      </c>
      <c r="E86" s="16">
        <v>15000</v>
      </c>
      <c r="F86" s="9">
        <f t="shared" si="2"/>
        <v>456</v>
      </c>
      <c r="G86" s="9">
        <f t="shared" si="3"/>
        <v>14544</v>
      </c>
      <c r="H86" s="7" t="s">
        <v>13</v>
      </c>
    </row>
    <row r="87" spans="1:8" x14ac:dyDescent="0.25">
      <c r="A87" s="6">
        <v>71</v>
      </c>
      <c r="B87" s="15" t="s">
        <v>60</v>
      </c>
      <c r="C87" s="8">
        <v>44562</v>
      </c>
      <c r="D87" s="8">
        <v>44926</v>
      </c>
      <c r="E87" s="16">
        <v>15000</v>
      </c>
      <c r="F87" s="9">
        <f t="shared" si="2"/>
        <v>456</v>
      </c>
      <c r="G87" s="9">
        <f t="shared" si="3"/>
        <v>14544</v>
      </c>
      <c r="H87" s="7" t="s">
        <v>13</v>
      </c>
    </row>
    <row r="88" spans="1:8" x14ac:dyDescent="0.25">
      <c r="A88" s="6">
        <v>72</v>
      </c>
      <c r="B88" s="15" t="s">
        <v>61</v>
      </c>
      <c r="C88" s="8">
        <v>44562</v>
      </c>
      <c r="D88" s="8">
        <v>44926</v>
      </c>
      <c r="E88" s="16">
        <v>8420</v>
      </c>
      <c r="F88" s="9">
        <f t="shared" si="2"/>
        <v>255.96799999999999</v>
      </c>
      <c r="G88" s="9">
        <f t="shared" si="3"/>
        <v>8164.0320000000002</v>
      </c>
      <c r="H88" s="7" t="s">
        <v>13</v>
      </c>
    </row>
    <row r="89" spans="1:8" x14ac:dyDescent="0.25">
      <c r="A89" s="6">
        <v>73</v>
      </c>
      <c r="B89" s="15" t="s">
        <v>50</v>
      </c>
      <c r="C89" s="8">
        <v>44562</v>
      </c>
      <c r="D89" s="8">
        <v>44926</v>
      </c>
      <c r="E89" s="16">
        <v>15000</v>
      </c>
      <c r="F89" s="9">
        <f t="shared" si="2"/>
        <v>456</v>
      </c>
      <c r="G89" s="9">
        <f t="shared" si="3"/>
        <v>14544</v>
      </c>
      <c r="H89" s="7" t="s">
        <v>13</v>
      </c>
    </row>
    <row r="90" spans="1:8" x14ac:dyDescent="0.25">
      <c r="A90" s="6">
        <v>74</v>
      </c>
      <c r="B90" s="15" t="s">
        <v>25</v>
      </c>
      <c r="C90" s="8">
        <v>44562</v>
      </c>
      <c r="D90" s="8">
        <v>44926</v>
      </c>
      <c r="E90" s="16">
        <v>18520</v>
      </c>
      <c r="F90" s="9">
        <f t="shared" si="2"/>
        <v>563.00800000000004</v>
      </c>
      <c r="G90" s="9">
        <f t="shared" si="3"/>
        <v>17956.991999999998</v>
      </c>
      <c r="H90" s="7" t="s">
        <v>13</v>
      </c>
    </row>
    <row r="91" spans="1:8" x14ac:dyDescent="0.25">
      <c r="A91" s="6">
        <v>75</v>
      </c>
      <c r="B91" s="15" t="s">
        <v>77</v>
      </c>
      <c r="C91" s="8">
        <v>44562</v>
      </c>
      <c r="D91" s="8">
        <v>44926</v>
      </c>
      <c r="E91" s="16">
        <v>8000</v>
      </c>
      <c r="F91" s="9">
        <f t="shared" si="2"/>
        <v>243.2</v>
      </c>
      <c r="G91" s="9">
        <f t="shared" si="3"/>
        <v>7756.8</v>
      </c>
      <c r="H91" s="7" t="s">
        <v>13</v>
      </c>
    </row>
    <row r="92" spans="1:8" x14ac:dyDescent="0.25">
      <c r="A92" s="6">
        <v>76</v>
      </c>
      <c r="B92" s="15" t="s">
        <v>23</v>
      </c>
      <c r="C92" s="8">
        <v>44562</v>
      </c>
      <c r="D92" s="8">
        <v>44926</v>
      </c>
      <c r="E92" s="16">
        <v>15600</v>
      </c>
      <c r="F92" s="9">
        <f t="shared" si="2"/>
        <v>474.24</v>
      </c>
      <c r="G92" s="9">
        <f t="shared" si="3"/>
        <v>15125.76</v>
      </c>
      <c r="H92" s="7" t="s">
        <v>13</v>
      </c>
    </row>
    <row r="93" spans="1:8" x14ac:dyDescent="0.25">
      <c r="A93" s="6">
        <v>77</v>
      </c>
      <c r="B93" s="15" t="s">
        <v>62</v>
      </c>
      <c r="C93" s="8">
        <v>44562</v>
      </c>
      <c r="D93" s="8">
        <v>44926</v>
      </c>
      <c r="E93" s="16">
        <v>15000</v>
      </c>
      <c r="F93" s="9">
        <f t="shared" si="2"/>
        <v>456</v>
      </c>
      <c r="G93" s="9">
        <f t="shared" si="3"/>
        <v>14544</v>
      </c>
      <c r="H93" s="7" t="s">
        <v>13</v>
      </c>
    </row>
    <row r="94" spans="1:8" x14ac:dyDescent="0.25">
      <c r="A94" s="6">
        <v>78</v>
      </c>
      <c r="B94" s="15" t="s">
        <v>73</v>
      </c>
      <c r="C94" s="8">
        <v>44562</v>
      </c>
      <c r="D94" s="8">
        <v>44926</v>
      </c>
      <c r="E94" s="16">
        <v>8000</v>
      </c>
      <c r="F94" s="9">
        <f t="shared" si="2"/>
        <v>243.2</v>
      </c>
      <c r="G94" s="9">
        <f t="shared" si="3"/>
        <v>7756.8</v>
      </c>
      <c r="H94" s="7" t="s">
        <v>13</v>
      </c>
    </row>
    <row r="95" spans="1:8" x14ac:dyDescent="0.25">
      <c r="A95" s="6">
        <v>79</v>
      </c>
      <c r="B95" s="15" t="s">
        <v>63</v>
      </c>
      <c r="C95" s="8">
        <v>44562</v>
      </c>
      <c r="D95" s="8">
        <v>44926</v>
      </c>
      <c r="E95" s="16">
        <v>20000</v>
      </c>
      <c r="F95" s="9">
        <f t="shared" si="2"/>
        <v>608</v>
      </c>
      <c r="G95" s="9">
        <f t="shared" si="3"/>
        <v>19392</v>
      </c>
      <c r="H95" s="7" t="s">
        <v>13</v>
      </c>
    </row>
    <row r="96" spans="1:8" x14ac:dyDescent="0.25">
      <c r="A96" s="6">
        <v>80</v>
      </c>
      <c r="B96" s="15" t="s">
        <v>74</v>
      </c>
      <c r="C96" s="8">
        <v>44562</v>
      </c>
      <c r="D96" s="8">
        <v>44926</v>
      </c>
      <c r="E96" s="16">
        <v>8000</v>
      </c>
      <c r="F96" s="9">
        <f t="shared" si="2"/>
        <v>243.2</v>
      </c>
      <c r="G96" s="9">
        <f t="shared" si="3"/>
        <v>7756.8</v>
      </c>
      <c r="H96" s="7" t="s">
        <v>13</v>
      </c>
    </row>
    <row r="97" spans="1:8" x14ac:dyDescent="0.25">
      <c r="A97" s="6">
        <v>81</v>
      </c>
      <c r="B97" s="15" t="s">
        <v>64</v>
      </c>
      <c r="C97" s="8">
        <v>44562</v>
      </c>
      <c r="D97" s="8">
        <v>44926</v>
      </c>
      <c r="E97" s="16">
        <v>20000</v>
      </c>
      <c r="F97" s="9">
        <f t="shared" si="2"/>
        <v>608</v>
      </c>
      <c r="G97" s="9">
        <f t="shared" si="3"/>
        <v>19392</v>
      </c>
      <c r="H97" s="7" t="s">
        <v>13</v>
      </c>
    </row>
    <row r="98" spans="1:8" x14ac:dyDescent="0.25">
      <c r="A98" s="6">
        <v>82</v>
      </c>
      <c r="B98" s="15" t="s">
        <v>69</v>
      </c>
      <c r="C98" s="8">
        <v>44562</v>
      </c>
      <c r="D98" s="8">
        <v>44926</v>
      </c>
      <c r="E98" s="16">
        <v>20000</v>
      </c>
      <c r="F98" s="9">
        <f t="shared" si="2"/>
        <v>608</v>
      </c>
      <c r="G98" s="9">
        <f t="shared" si="3"/>
        <v>19392</v>
      </c>
      <c r="H98" s="7" t="s">
        <v>13</v>
      </c>
    </row>
    <row r="99" spans="1:8" x14ac:dyDescent="0.25">
      <c r="A99" s="6">
        <v>83</v>
      </c>
      <c r="B99" s="15" t="s">
        <v>66</v>
      </c>
      <c r="C99" s="8">
        <v>44562</v>
      </c>
      <c r="D99" s="8">
        <v>44926</v>
      </c>
      <c r="E99" s="16">
        <v>15000</v>
      </c>
      <c r="F99" s="9">
        <f t="shared" si="2"/>
        <v>456</v>
      </c>
      <c r="G99" s="9">
        <f t="shared" si="3"/>
        <v>14544</v>
      </c>
      <c r="H99" s="7" t="s">
        <v>13</v>
      </c>
    </row>
    <row r="100" spans="1:8" x14ac:dyDescent="0.25">
      <c r="A100" s="6">
        <v>84</v>
      </c>
      <c r="B100" s="15" t="s">
        <v>65</v>
      </c>
      <c r="C100" s="8">
        <v>44562</v>
      </c>
      <c r="D100" s="8">
        <v>44926</v>
      </c>
      <c r="E100" s="16">
        <v>8650</v>
      </c>
      <c r="F100" s="9">
        <f t="shared" si="2"/>
        <v>262.95999999999998</v>
      </c>
      <c r="G100" s="9">
        <f t="shared" si="3"/>
        <v>8387.0400000000009</v>
      </c>
      <c r="H100" s="7" t="s">
        <v>13</v>
      </c>
    </row>
    <row r="101" spans="1:8" x14ac:dyDescent="0.25">
      <c r="A101" s="22" t="s">
        <v>17</v>
      </c>
      <c r="B101" s="22"/>
      <c r="C101" s="22"/>
      <c r="D101" s="22"/>
      <c r="E101" s="12">
        <f>SUM(E17:E100)</f>
        <v>1260302.5</v>
      </c>
      <c r="F101" s="12">
        <f>SUM(F17:F99)</f>
        <v>38050.23599999999</v>
      </c>
      <c r="G101" s="12">
        <f>E101-F101</f>
        <v>1222252.264</v>
      </c>
      <c r="H101" s="3"/>
    </row>
    <row r="102" spans="1:8" x14ac:dyDescent="0.25">
      <c r="A102" s="10"/>
      <c r="B102" s="10"/>
      <c r="C102" s="10"/>
      <c r="D102" s="10"/>
      <c r="E102" s="11"/>
      <c r="F102" s="11"/>
      <c r="G102" s="11"/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23" t="s">
        <v>14</v>
      </c>
      <c r="B107" s="23"/>
      <c r="C107" s="23"/>
      <c r="D107" s="23"/>
      <c r="E107" s="23"/>
      <c r="F107" s="23"/>
      <c r="G107" s="23"/>
      <c r="H107" s="23"/>
    </row>
    <row r="108" spans="1:8" x14ac:dyDescent="0.25">
      <c r="A108" s="24" t="s">
        <v>15</v>
      </c>
      <c r="B108" s="23"/>
      <c r="C108" s="23"/>
      <c r="D108" s="23"/>
      <c r="E108" s="23"/>
      <c r="F108" s="23"/>
      <c r="G108" s="23"/>
      <c r="H108" s="23"/>
    </row>
    <row r="109" spans="1:8" x14ac:dyDescent="0.25">
      <c r="A109" s="24" t="s">
        <v>16</v>
      </c>
      <c r="B109" s="24"/>
      <c r="C109" s="24"/>
      <c r="D109" s="24"/>
      <c r="E109" s="24"/>
      <c r="F109" s="24"/>
      <c r="G109" s="24"/>
      <c r="H109" s="24"/>
    </row>
  </sheetData>
  <mergeCells count="12">
    <mergeCell ref="A15:H15"/>
    <mergeCell ref="A101:D101"/>
    <mergeCell ref="A107:H107"/>
    <mergeCell ref="A108:H108"/>
    <mergeCell ref="A109:H109"/>
    <mergeCell ref="F13:H13"/>
    <mergeCell ref="A6:H6"/>
    <mergeCell ref="A8:H8"/>
    <mergeCell ref="A9:H9"/>
    <mergeCell ref="A10:H10"/>
    <mergeCell ref="F12:H12"/>
    <mergeCell ref="A7:H7"/>
  </mergeCells>
  <pageMargins left="0.15748031496062992" right="0.15748031496062992" top="0.74803149606299213" bottom="0.9448818897637796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2022-08-19T02:29:44Z</dcterms:modified>
</cp:coreProperties>
</file>