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junio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" l="1"/>
  <c r="C30" i="3"/>
  <c r="C24" i="3"/>
  <c r="C19" i="3"/>
  <c r="C26" i="3" s="1"/>
  <c r="B3" i="3" l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<sst xmlns="http://schemas.openxmlformats.org/spreadsheetml/2006/main" count="40" uniqueCount="40">
  <si>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</si>
  <si>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</si>
  <si>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</si>
  <si>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</si>
  <si>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</si>
  <si>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</si>
  <si>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</si>
  <si>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</si>
  <si>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</si>
  <si>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</si>
  <si>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</si>
  <si>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</si>
  <si>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</si>
  <si>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</si>
  <si>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</si>
  <si>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</si>
  <si>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</si>
  <si>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</si>
  <si>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</si>
  <si>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</si>
  <si>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</si>
  <si>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</si>
  <si>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</si>
  <si>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</si>
  <si>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</si>
  <si>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</si>
  <si>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</si>
  <si>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</si>
  <si>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Aprobado por:</t>
  </si>
  <si>
    <t>RAMON R. REYNOSO AMADOR,</t>
  </si>
  <si>
    <t>Mayor Contador, ERD.</t>
  </si>
  <si>
    <t>Sub-Director Financiero</t>
  </si>
  <si>
    <t xml:space="preserve">         Capitan Contador, ERD.</t>
  </si>
  <si>
    <t>RICHARD A. ALMONTE NUÑEZ,</t>
  </si>
  <si>
    <t xml:space="preserve">                                                                Capitan de Fragata Contadora, ARD.</t>
  </si>
  <si>
    <t xml:space="preserve">                                                Auditora Interna</t>
  </si>
  <si>
    <t xml:space="preserve">      Enc. Depto. de Contabilidad</t>
  </si>
  <si>
    <t>BALANCE GENERAL VALORES EN RD$</t>
  </si>
  <si>
    <t xml:space="preserve">                                                            TAMARAH GARCIA DíAZ</t>
  </si>
  <si>
    <t>AL 30-06-2024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</si>
</sst>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10" fillId="0" borderId="1" xfId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2</xdr:row>
      <xdr:rowOff>180975</xdr:rowOff>
    </xdr:from>
    <xdr:to>
      <xdr:col>2</xdr:col>
      <xdr:colOff>695325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1918181-AFBD-46A1-B417-B8C5EB3E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80975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6"/>
  <sheetViews>
    <sheetView tabSelected="1" workbookViewId="0">
      <selection activeCell="F56" sqref="F56"/>
    </sheetView>
  </sheetViews>
  <sheetFormatPr baseColWidth="10" defaultRowHeight="15" x14ac:dyDescent="0.25"/>
  <cols>
    <col min="1" max="1" width="5.28515625" customWidth="1"/>
    <col min="2" max="2" width="46.85546875" customWidth="1"/>
    <col min="3" max="3" width="62.5703125" customWidth="1"/>
    <col min="5" max="5" width="12.85546875" customWidth="1"/>
    <col min="6" max="6" width="15.85546875" customWidth="1"/>
    <col min="11" max="11" width="29.28515625" customWidth="1"/>
  </cols>
  <sheetData>
    <row r="3" spans="2:13" x14ac:dyDescent="0.25">
      <c r="B3" s="31">
        <f ca="1">+E+B3:C45</f>
        <v>0</v>
      </c>
      <c r="C3" s="31"/>
    </row>
    <row r="4" spans="2:13" x14ac:dyDescent="0.25">
      <c r="B4" s="31"/>
      <c r="C4" s="31"/>
    </row>
    <row r="5" spans="2:13" x14ac:dyDescent="0.25">
      <c r="B5" s="31"/>
      <c r="C5" s="31"/>
    </row>
    <row r="6" spans="2:13" x14ac:dyDescent="0.25">
      <c r="B6" s="31"/>
      <c r="C6" s="31"/>
    </row>
    <row r="7" spans="2:13" x14ac:dyDescent="0.25">
      <c r="B7" s="31"/>
      <c r="C7" s="31"/>
    </row>
    <row r="8" spans="2:13" x14ac:dyDescent="0.25">
      <c r="B8" s="32" t="s">
        <v>0</v>
      </c>
      <c r="C8" s="32"/>
    </row>
    <row r="9" spans="2:13" x14ac:dyDescent="0.25">
      <c r="B9" s="33" t="s">
        <v>1</v>
      </c>
      <c r="C9" s="31"/>
    </row>
    <row r="10" spans="2:13" x14ac:dyDescent="0.25">
      <c r="B10" s="34" t="s">
        <v>2</v>
      </c>
      <c r="C10" s="34"/>
      <c r="K10" s="31"/>
      <c r="L10" s="31"/>
      <c r="M10" s="31"/>
    </row>
    <row r="11" spans="2:13" x14ac:dyDescent="0.25">
      <c r="B11" s="35" t="s">
        <v>3</v>
      </c>
      <c r="C11" s="35"/>
      <c r="K11" s="27"/>
      <c r="L11" s="28"/>
      <c r="M11" s="28"/>
    </row>
    <row r="12" spans="2:13" x14ac:dyDescent="0.25">
      <c r="B12" s="36" t="s">
        <v>4</v>
      </c>
      <c r="C12" s="36"/>
    </row>
    <row r="13" spans="2:13" x14ac:dyDescent="0.25">
      <c r="B13" s="37" t="s">
        <v>37</v>
      </c>
      <c r="C13" s="37"/>
    </row>
    <row r="14" spans="2:13" x14ac:dyDescent="0.25">
      <c r="B14" s="38" t="s">
        <v>39</v>
      </c>
      <c r="C14" s="38"/>
    </row>
    <row r="15" spans="2:13" x14ac:dyDescent="0.25">
      <c r="B15" s="1" t="s">
        <v>5</v>
      </c>
      <c r="C15" s="2"/>
    </row>
    <row r="16" spans="2:13" x14ac:dyDescent="0.25">
      <c r="B16" s="3" t="s">
        <v>6</v>
      </c>
      <c r="C16" s="4"/>
    </row>
    <row r="17" spans="2:3" x14ac:dyDescent="0.25">
      <c r="B17" s="5" t="s">
        <v>7</v>
      </c>
      <c r="C17" s="4">
        <v>43291.87</v>
      </c>
    </row>
    <row r="18" spans="2:3" x14ac:dyDescent="0.25">
      <c r="B18" s="5" t="s">
        <v>8</v>
      </c>
      <c r="C18" s="29">
        <v>272494503.33999997</v>
      </c>
    </row>
    <row r="19" spans="2:3" x14ac:dyDescent="0.25">
      <c r="B19" s="3" t="s">
        <v>9</v>
      </c>
      <c r="C19" s="29">
        <f>+C17+C18</f>
        <v>272537795.20999998</v>
      </c>
    </row>
    <row r="20" spans="2:3" x14ac:dyDescent="0.25">
      <c r="B20" s="3"/>
      <c r="C20" s="7"/>
    </row>
    <row r="21" spans="2:3" x14ac:dyDescent="0.25">
      <c r="B21" s="3" t="s">
        <v>10</v>
      </c>
      <c r="C21" s="8"/>
    </row>
    <row r="22" spans="2:3" x14ac:dyDescent="0.25">
      <c r="B22" s="5" t="s">
        <v>11</v>
      </c>
      <c r="C22" s="7">
        <v>0</v>
      </c>
    </row>
    <row r="23" spans="2:3" x14ac:dyDescent="0.25">
      <c r="B23" s="5" t="s">
        <v>12</v>
      </c>
      <c r="C23" s="9">
        <v>0</v>
      </c>
    </row>
    <row r="24" spans="2:3" x14ac:dyDescent="0.25">
      <c r="B24" s="3" t="s">
        <v>13</v>
      </c>
      <c r="C24" s="6">
        <f>SUM(C22:C23)</f>
        <v>0</v>
      </c>
    </row>
    <row r="25" spans="2:3" x14ac:dyDescent="0.25">
      <c r="B25" s="5"/>
      <c r="C25" s="7"/>
    </row>
    <row r="26" spans="2:3" ht="15.75" thickBot="1" x14ac:dyDescent="0.3">
      <c r="B26" s="3" t="s">
        <v>14</v>
      </c>
      <c r="C26" s="10">
        <f>C19+C24</f>
        <v>272537795.20999998</v>
      </c>
    </row>
    <row r="27" spans="2:3" ht="15.75" thickTop="1" x14ac:dyDescent="0.25">
      <c r="B27" s="3"/>
      <c r="C27" s="11"/>
    </row>
    <row r="28" spans="2:3" x14ac:dyDescent="0.25">
      <c r="B28" s="3" t="s">
        <v>15</v>
      </c>
      <c r="C28" s="11"/>
    </row>
    <row r="29" spans="2:3" x14ac:dyDescent="0.25">
      <c r="B29" s="5"/>
      <c r="C29" s="12">
        <v>0</v>
      </c>
    </row>
    <row r="30" spans="2:3" x14ac:dyDescent="0.25">
      <c r="B30" s="3" t="s">
        <v>16</v>
      </c>
      <c r="C30" s="6">
        <f>+C29</f>
        <v>0</v>
      </c>
    </row>
    <row r="31" spans="2:3" x14ac:dyDescent="0.25">
      <c r="B31" s="3"/>
      <c r="C31" s="7"/>
    </row>
    <row r="32" spans="2:3" x14ac:dyDescent="0.25">
      <c r="B32" s="3" t="s">
        <v>17</v>
      </c>
      <c r="C32" s="7"/>
    </row>
    <row r="33" spans="2:3" x14ac:dyDescent="0.25">
      <c r="B33" s="3" t="s">
        <v>18</v>
      </c>
      <c r="C33" s="6">
        <v>0</v>
      </c>
    </row>
    <row r="34" spans="2:3" x14ac:dyDescent="0.25">
      <c r="B34" s="3"/>
      <c r="C34" s="11"/>
    </row>
    <row r="35" spans="2:3" x14ac:dyDescent="0.25">
      <c r="B35" s="3" t="s">
        <v>19</v>
      </c>
      <c r="C35" s="7"/>
    </row>
    <row r="36" spans="2:3" x14ac:dyDescent="0.25">
      <c r="B36" s="3" t="s">
        <v>20</v>
      </c>
      <c r="C36" s="7">
        <v>502430792</v>
      </c>
    </row>
    <row r="37" spans="2:3" x14ac:dyDescent="0.25">
      <c r="B37" s="3" t="s">
        <v>21</v>
      </c>
      <c r="C37" s="7">
        <v>0</v>
      </c>
    </row>
    <row r="38" spans="2:3" x14ac:dyDescent="0.25">
      <c r="B38" s="3" t="s">
        <v>22</v>
      </c>
      <c r="C38" s="4">
        <v>43291.87</v>
      </c>
    </row>
    <row r="39" spans="2:3" x14ac:dyDescent="0.25">
      <c r="B39" s="13" t="s">
        <v>23</v>
      </c>
      <c r="C39" s="7">
        <v>-229936288.66</v>
      </c>
    </row>
    <row r="40" spans="2:3" x14ac:dyDescent="0.25">
      <c r="B40" s="14" t="s">
        <v>24</v>
      </c>
      <c r="C40" s="15">
        <v>272537795.20999998</v>
      </c>
    </row>
    <row r="41" spans="2:3" x14ac:dyDescent="0.25">
      <c r="B41" s="14"/>
      <c r="C41" s="16"/>
    </row>
    <row r="42" spans="2:3" ht="15.75" thickBot="1" x14ac:dyDescent="0.3">
      <c r="B42" s="3" t="s">
        <v>25</v>
      </c>
      <c r="C42" s="10">
        <f>+C36+C37+C38+C39</f>
        <v>272537795.21000004</v>
      </c>
    </row>
    <row r="43" spans="2:3" ht="15.75" thickTop="1" x14ac:dyDescent="0.25">
      <c r="B43" s="3"/>
      <c r="C43" s="11"/>
    </row>
    <row r="44" spans="2:3" x14ac:dyDescent="0.25">
      <c r="B44" s="17" t="s">
        <v>26</v>
      </c>
      <c r="C44" s="18" t="s">
        <v>27</v>
      </c>
    </row>
    <row r="45" spans="2:3" x14ac:dyDescent="0.25">
      <c r="B45" s="17"/>
      <c r="C45" s="19"/>
    </row>
    <row r="46" spans="2:3" x14ac:dyDescent="0.25">
      <c r="B46" s="17"/>
      <c r="C46" s="19"/>
    </row>
    <row r="47" spans="2:3" x14ac:dyDescent="0.25">
      <c r="B47" s="17"/>
      <c r="C47" s="7"/>
    </row>
    <row r="48" spans="2:3" x14ac:dyDescent="0.25">
      <c r="B48" s="20" t="s">
        <v>33</v>
      </c>
      <c r="C48" s="2" t="s">
        <v>38</v>
      </c>
    </row>
    <row r="49" spans="2:3" x14ac:dyDescent="0.25">
      <c r="B49" s="22" t="s">
        <v>32</v>
      </c>
      <c r="C49" s="21" t="s">
        <v>34</v>
      </c>
    </row>
    <row r="50" spans="2:3" x14ac:dyDescent="0.25">
      <c r="B50" s="22" t="s">
        <v>36</v>
      </c>
      <c r="C50" s="23" t="s">
        <v>35</v>
      </c>
    </row>
    <row r="51" spans="2:3" x14ac:dyDescent="0.25">
      <c r="B51" s="24"/>
      <c r="C51" s="25"/>
    </row>
    <row r="52" spans="2:3" x14ac:dyDescent="0.25">
      <c r="B52" s="30" t="s">
        <v>28</v>
      </c>
      <c r="C52" s="30"/>
    </row>
    <row r="53" spans="2:3" x14ac:dyDescent="0.25">
      <c r="C53" s="26"/>
    </row>
    <row r="54" spans="2:3" x14ac:dyDescent="0.25">
      <c r="B54" s="39" t="s">
        <v>29</v>
      </c>
      <c r="C54" s="39"/>
    </row>
    <row r="55" spans="2:3" x14ac:dyDescent="0.25">
      <c r="B55" s="30" t="s">
        <v>30</v>
      </c>
      <c r="C55" s="30"/>
    </row>
    <row r="56" spans="2:3" x14ac:dyDescent="0.25">
      <c r="B56" s="30" t="s">
        <v>31</v>
      </c>
      <c r="C56" s="30"/>
    </row>
  </sheetData>
  <mergeCells count="13">
    <mergeCell ref="B3:C7"/>
    <mergeCell ref="B8:C8"/>
    <mergeCell ref="B9:C9"/>
    <mergeCell ref="B10:C10"/>
    <mergeCell ref="B11:C11"/>
    <mergeCell ref="B52:C52"/>
    <mergeCell ref="B54:C54"/>
    <mergeCell ref="B55:C55"/>
    <mergeCell ref="B56:C56"/>
    <mergeCell ref="K10:M10"/>
    <mergeCell ref="B12:C12"/>
    <mergeCell ref="B13:C13"/>
    <mergeCell ref="B14:C14"/>
  </mergeCells>
  <phoneticPr fontId="1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Carlos Lebron</cp:lastModifiedBy>
  <cp:lastPrinted>2024-06-05T14:57:09Z</cp:lastPrinted>
  <dcterms:created xsi:type="dcterms:W3CDTF">2023-10-09T13:05:22Z</dcterms:created>
  <dcterms:modified xsi:type="dcterms:W3CDTF">2024-07-10T02:04:21Z</dcterms:modified>
</cp:coreProperties>
</file>