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2" i="1"/>
  <c r="C24" i="1"/>
  <c r="B1" i="1" l="1"/>
</calcChain>
</file>

<file path=xl/sharedStrings.xml><?xml version="1.0" encoding="utf-8"?>
<sst xmlns="http://schemas.openxmlformats.org/spreadsheetml/2006/main" count="43" uniqueCount="43">
  <si>
    <t>REPUBLICA DOMINICANA</t>
  </si>
  <si>
    <t>MINISTERIO DE DEFENSA</t>
  </si>
  <si>
    <t>CUERPO ESPECIALIZADO DE SEGURIDAD FRONTERIZA TERRESTRE, (CESFronT).</t>
  </si>
  <si>
    <t>SUD-DIRECCION  FINANCIERA</t>
  </si>
  <si>
    <t>SANTO DOMINGO, D. N.</t>
  </si>
  <si>
    <t>BALANCE GENERAL VALORES EN RD$</t>
  </si>
  <si>
    <t>ACTIVOS</t>
  </si>
  <si>
    <t xml:space="preserve">ACTIVOS CORRIENTES </t>
  </si>
  <si>
    <t>DISPONIBILIDAD DE EFECTIVO</t>
  </si>
  <si>
    <t>APROPIACIÓN NO PROGRAMADA</t>
  </si>
  <si>
    <t>TOTAL ACTIVO CORRIENTES</t>
  </si>
  <si>
    <t>ACTIVO NO CORRIENTES</t>
  </si>
  <si>
    <t>BIENES DE USO (ACTIVOS NO FINANCIEROS)</t>
  </si>
  <si>
    <t>BIENES INTANGIBLES</t>
  </si>
  <si>
    <t>TOTAL DE ACTIVOS NO CORRIENTES</t>
  </si>
  <si>
    <t>TOTAL DE ACTIVOS</t>
  </si>
  <si>
    <t>PASIVOS CORRIENTES</t>
  </si>
  <si>
    <t>TOTAL PASIVOS CORRIENTES</t>
  </si>
  <si>
    <t>PASIVOS NO CORRIENTES</t>
  </si>
  <si>
    <t>TOTAL PASIVOS NO CORRIENTES</t>
  </si>
  <si>
    <t>PATRIMONIO</t>
  </si>
  <si>
    <t>PRESUPUESTO APROBADO</t>
  </si>
  <si>
    <t>MODIFICACIONES PRESUPUESTARIAS</t>
  </si>
  <si>
    <t>EFECTIVO EN BANCO</t>
  </si>
  <si>
    <t>RESULTADO NETO DEL EJERCICIO</t>
  </si>
  <si>
    <t xml:space="preserve">TOTAL PATRIMONIO </t>
  </si>
  <si>
    <t>TOTAL PASIVO Y PATRIMONIO</t>
  </si>
  <si>
    <t xml:space="preserve">            Preparado por:</t>
  </si>
  <si>
    <t xml:space="preserve">                                                                       Revisado por:</t>
  </si>
  <si>
    <t>RICHARD A. ALMONTE NUÑEZ,</t>
  </si>
  <si>
    <t xml:space="preserve">                                                               JOSE M. TORIBIO TINEO,</t>
  </si>
  <si>
    <t xml:space="preserve">         Capitan Contador, ERD.</t>
  </si>
  <si>
    <t xml:space="preserve">                                                                              1er Tte. Contador, ERD.</t>
  </si>
  <si>
    <t xml:space="preserve">      Enc. Depto. de Contabilidad</t>
  </si>
  <si>
    <t xml:space="preserve">                                                             Auditor Interno</t>
  </si>
  <si>
    <t>Aprobado por:</t>
  </si>
  <si>
    <t>JUAN B. BRITO MELO,</t>
  </si>
  <si>
    <t>Mayor LIC. En Contabilidad, FARD.</t>
  </si>
  <si>
    <t>Sub-Director Financiero</t>
  </si>
  <si>
    <t>AL 30-09-2024</t>
  </si>
  <si>
    <t>(343,017,624.81</t>
  </si>
  <si>
    <t>159,457,886.16 /</t>
  </si>
  <si>
    <t>159,457,886.16 ,/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</si>
</sst>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43" fontId="10" fillId="0" borderId="1" xfId="1" applyFont="1" applyBorder="1" applyAlignment="1">
      <alignment horizontal="right"/>
    </xf>
    <xf numFmtId="43" fontId="0" fillId="0" borderId="0" xfId="1" applyFont="1"/>
    <xf numFmtId="2" fontId="0" fillId="0" borderId="0" xfId="0" applyNumberFormat="1"/>
    <xf numFmtId="43" fontId="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43" fontId="10" fillId="0" borderId="0" xfId="1" applyFont="1" applyBorder="1"/>
    <xf numFmtId="43" fontId="3" fillId="0" borderId="0" xfId="1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10" fillId="0" borderId="0" xfId="0" applyFont="1"/>
    <xf numFmtId="43" fontId="3" fillId="0" borderId="0" xfId="1" applyFont="1" applyBorder="1"/>
    <xf numFmtId="0" fontId="3" fillId="0" borderId="0" xfId="0" applyFont="1"/>
    <xf numFmtId="43" fontId="3" fillId="0" borderId="0" xfId="1" applyFont="1" applyAlignment="1"/>
    <xf numFmtId="43" fontId="3" fillId="0" borderId="0" xfId="1" applyFont="1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 vertical="center"/>
    </xf>
    <xf numFmtId="164" fontId="3" fillId="0" borderId="0" xfId="1" applyNumberFormat="1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4" fontId="1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2352675</xdr:colOff>
      <xdr:row>0</xdr:row>
      <xdr:rowOff>0</xdr:rowOff>
    </xdr:from>
    <xdr:to>
      <xdr:col>2</xdr:col>
      <xdr:colOff>895350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C1DAA286-2FF8-48AF-AA5A-798E257B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0"/>
          <a:ext cx="1619250" cy="1000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4"/>
  <sheetViews>
    <sheetView tabSelected="1" topLeftCell="A34" workbookViewId="0">
      <selection activeCell="I37" sqref="I37"/>
    </sheetView>
  </sheetViews>
  <sheetFormatPr baseColWidth="10" defaultRowHeight="15" x14ac:dyDescent="0.25"/>
  <cols>
    <col min="1" max="1" width="5.5703125" customWidth="1"/>
    <col min="2" max="2" width="46.140625" customWidth="1"/>
    <col min="3" max="3" width="57.140625" customWidth="1"/>
  </cols>
  <sheetData>
    <row r="1" spans="2:3" x14ac:dyDescent="0.25">
      <c r="B1" s="31">
        <f ca="1">+E+B1:C43</f>
        <v>0</v>
      </c>
      <c r="C1" s="31"/>
    </row>
    <row r="2" spans="2:3" x14ac:dyDescent="0.25">
      <c r="B2" s="31"/>
      <c r="C2" s="31"/>
    </row>
    <row r="3" spans="2:3" x14ac:dyDescent="0.25">
      <c r="B3" s="31"/>
      <c r="C3" s="31"/>
    </row>
    <row r="4" spans="2:3" x14ac:dyDescent="0.25">
      <c r="B4" s="31"/>
      <c r="C4" s="31"/>
    </row>
    <row r="5" spans="2:3" x14ac:dyDescent="0.25">
      <c r="B5" s="31"/>
      <c r="C5" s="31"/>
    </row>
    <row r="6" spans="2:3" x14ac:dyDescent="0.25">
      <c r="B6" s="32" t="s">
        <v>0</v>
      </c>
      <c r="C6" s="32"/>
    </row>
    <row r="7" spans="2:3" x14ac:dyDescent="0.25">
      <c r="B7" s="33" t="s">
        <v>1</v>
      </c>
      <c r="C7" s="31"/>
    </row>
    <row r="8" spans="2:3" x14ac:dyDescent="0.25">
      <c r="B8" s="34" t="s">
        <v>2</v>
      </c>
      <c r="C8" s="34"/>
    </row>
    <row r="9" spans="2:3" x14ac:dyDescent="0.25">
      <c r="B9" s="35" t="s">
        <v>3</v>
      </c>
      <c r="C9" s="35"/>
    </row>
    <row r="10" spans="2:3" x14ac:dyDescent="0.25">
      <c r="B10" s="36" t="s">
        <v>4</v>
      </c>
      <c r="C10" s="36"/>
    </row>
    <row r="11" spans="2:3" x14ac:dyDescent="0.25">
      <c r="B11" s="27" t="s">
        <v>5</v>
      </c>
      <c r="C11" s="27"/>
    </row>
    <row r="12" spans="2:3" x14ac:dyDescent="0.25">
      <c r="B12" s="28" t="s">
        <v>39</v>
      </c>
      <c r="C12" s="28"/>
    </row>
    <row r="13" spans="2:3" x14ac:dyDescent="0.25">
      <c r="B13" s="1" t="s">
        <v>6</v>
      </c>
      <c r="C13" s="2"/>
    </row>
    <row r="14" spans="2:3" x14ac:dyDescent="0.25">
      <c r="B14" s="3" t="s">
        <v>7</v>
      </c>
      <c r="C14" s="4"/>
    </row>
    <row r="15" spans="2:3" x14ac:dyDescent="0.25">
      <c r="B15" s="5" t="s">
        <v>8</v>
      </c>
      <c r="C15" s="37">
        <v>44718.97</v>
      </c>
    </row>
    <row r="16" spans="2:3" x14ac:dyDescent="0.25">
      <c r="B16" s="5" t="s">
        <v>9</v>
      </c>
      <c r="C16" s="37">
        <v>159413167.19</v>
      </c>
    </row>
    <row r="17" spans="2:3" x14ac:dyDescent="0.25">
      <c r="B17" s="3" t="s">
        <v>10</v>
      </c>
      <c r="C17" s="6">
        <v>159457886.16</v>
      </c>
    </row>
    <row r="18" spans="2:3" x14ac:dyDescent="0.25">
      <c r="B18" s="3"/>
      <c r="C18" s="7"/>
    </row>
    <row r="19" spans="2:3" x14ac:dyDescent="0.25">
      <c r="B19" s="3" t="s">
        <v>11</v>
      </c>
      <c r="C19" s="8"/>
    </row>
    <row r="20" spans="2:3" x14ac:dyDescent="0.25">
      <c r="B20" s="5" t="s">
        <v>12</v>
      </c>
      <c r="C20" s="7">
        <v>0</v>
      </c>
    </row>
    <row r="21" spans="2:3" x14ac:dyDescent="0.25">
      <c r="B21" s="5" t="s">
        <v>13</v>
      </c>
      <c r="C21" s="9">
        <v>0</v>
      </c>
    </row>
    <row r="22" spans="2:3" x14ac:dyDescent="0.25">
      <c r="B22" s="3" t="s">
        <v>14</v>
      </c>
      <c r="C22" s="10">
        <f>SUM(C20:C21)</f>
        <v>0</v>
      </c>
    </row>
    <row r="23" spans="2:3" x14ac:dyDescent="0.25">
      <c r="B23" s="5"/>
      <c r="C23" s="7"/>
    </row>
    <row r="24" spans="2:3" ht="15.75" thickBot="1" x14ac:dyDescent="0.3">
      <c r="B24" s="3" t="s">
        <v>15</v>
      </c>
      <c r="C24" s="11">
        <f>C17+C22</f>
        <v>159457886.16</v>
      </c>
    </row>
    <row r="25" spans="2:3" ht="15.75" thickTop="1" x14ac:dyDescent="0.25">
      <c r="B25" s="3"/>
      <c r="C25" s="12"/>
    </row>
    <row r="26" spans="2:3" x14ac:dyDescent="0.25">
      <c r="B26" s="3" t="s">
        <v>16</v>
      </c>
      <c r="C26" s="12"/>
    </row>
    <row r="27" spans="2:3" x14ac:dyDescent="0.25">
      <c r="B27" s="5"/>
      <c r="C27" s="13">
        <v>0</v>
      </c>
    </row>
    <row r="28" spans="2:3" x14ac:dyDescent="0.25">
      <c r="B28" s="3" t="s">
        <v>17</v>
      </c>
      <c r="C28" s="10">
        <f>+C27</f>
        <v>0</v>
      </c>
    </row>
    <row r="29" spans="2:3" x14ac:dyDescent="0.25">
      <c r="B29" s="3"/>
      <c r="C29" s="7"/>
    </row>
    <row r="30" spans="2:3" x14ac:dyDescent="0.25">
      <c r="B30" s="3" t="s">
        <v>18</v>
      </c>
      <c r="C30" s="7"/>
    </row>
    <row r="31" spans="2:3" x14ac:dyDescent="0.25">
      <c r="B31" s="3" t="s">
        <v>19</v>
      </c>
      <c r="C31" s="10">
        <v>0</v>
      </c>
    </row>
    <row r="32" spans="2:3" x14ac:dyDescent="0.25">
      <c r="B32" s="3"/>
      <c r="C32" s="12"/>
    </row>
    <row r="33" spans="2:3" x14ac:dyDescent="0.25">
      <c r="B33" s="3" t="s">
        <v>20</v>
      </c>
      <c r="C33" s="7"/>
    </row>
    <row r="34" spans="2:3" x14ac:dyDescent="0.25">
      <c r="B34" s="3" t="s">
        <v>21</v>
      </c>
      <c r="C34" s="40">
        <v>502430792</v>
      </c>
    </row>
    <row r="35" spans="2:3" x14ac:dyDescent="0.25">
      <c r="B35" s="3" t="s">
        <v>22</v>
      </c>
      <c r="C35" s="7">
        <v>0</v>
      </c>
    </row>
    <row r="36" spans="2:3" x14ac:dyDescent="0.25">
      <c r="B36" s="3" t="s">
        <v>23</v>
      </c>
      <c r="C36" s="37">
        <v>44718.97</v>
      </c>
    </row>
    <row r="37" spans="2:3" x14ac:dyDescent="0.25">
      <c r="B37" s="14" t="s">
        <v>24</v>
      </c>
      <c r="C37" s="38" t="s">
        <v>40</v>
      </c>
    </row>
    <row r="38" spans="2:3" x14ac:dyDescent="0.25">
      <c r="B38" s="15" t="s">
        <v>25</v>
      </c>
      <c r="C38" s="38" t="s">
        <v>41</v>
      </c>
    </row>
    <row r="39" spans="2:3" x14ac:dyDescent="0.25">
      <c r="B39" s="15"/>
      <c r="C39" s="16"/>
    </row>
    <row r="40" spans="2:3" x14ac:dyDescent="0.25">
      <c r="B40" s="3" t="s">
        <v>26</v>
      </c>
      <c r="C40" s="39" t="s">
        <v>42</v>
      </c>
    </row>
    <row r="41" spans="2:3" x14ac:dyDescent="0.25">
      <c r="B41" s="3"/>
      <c r="C41" s="12"/>
    </row>
    <row r="42" spans="2:3" x14ac:dyDescent="0.25">
      <c r="B42" s="17" t="s">
        <v>27</v>
      </c>
      <c r="C42" s="18" t="s">
        <v>28</v>
      </c>
    </row>
    <row r="43" spans="2:3" x14ac:dyDescent="0.25">
      <c r="B43" s="17"/>
      <c r="C43" s="19"/>
    </row>
    <row r="44" spans="2:3" x14ac:dyDescent="0.25">
      <c r="B44" s="17"/>
      <c r="C44" s="19"/>
    </row>
    <row r="45" spans="2:3" x14ac:dyDescent="0.25">
      <c r="B45" s="17"/>
      <c r="C45" s="7"/>
    </row>
    <row r="46" spans="2:3" x14ac:dyDescent="0.25">
      <c r="B46" s="20" t="s">
        <v>29</v>
      </c>
      <c r="C46" s="2" t="s">
        <v>30</v>
      </c>
    </row>
    <row r="47" spans="2:3" x14ac:dyDescent="0.25">
      <c r="B47" s="21" t="s">
        <v>31</v>
      </c>
      <c r="C47" s="22" t="s">
        <v>32</v>
      </c>
    </row>
    <row r="48" spans="2:3" x14ac:dyDescent="0.25">
      <c r="B48" s="21" t="s">
        <v>33</v>
      </c>
      <c r="C48" s="23" t="s">
        <v>34</v>
      </c>
    </row>
    <row r="49" spans="2:3" x14ac:dyDescent="0.25">
      <c r="B49" s="24"/>
      <c r="C49" s="25"/>
    </row>
    <row r="50" spans="2:3" x14ac:dyDescent="0.25">
      <c r="B50" s="29" t="s">
        <v>35</v>
      </c>
      <c r="C50" s="29"/>
    </row>
    <row r="51" spans="2:3" x14ac:dyDescent="0.25">
      <c r="C51" s="26"/>
    </row>
    <row r="52" spans="2:3" x14ac:dyDescent="0.25">
      <c r="B52" s="30" t="s">
        <v>36</v>
      </c>
      <c r="C52" s="30"/>
    </row>
    <row r="53" spans="2:3" x14ac:dyDescent="0.25">
      <c r="B53" s="29" t="s">
        <v>37</v>
      </c>
      <c r="C53" s="29"/>
    </row>
    <row r="54" spans="2:3" x14ac:dyDescent="0.25">
      <c r="B54" s="29" t="s">
        <v>38</v>
      </c>
      <c r="C54" s="29"/>
    </row>
  </sheetData>
  <mergeCells count="12">
    <mergeCell ref="B54:C54"/>
    <mergeCell ref="B1:C5"/>
    <mergeCell ref="B6:C6"/>
    <mergeCell ref="B7:C7"/>
    <mergeCell ref="B8:C8"/>
    <mergeCell ref="B9:C9"/>
    <mergeCell ref="B10:C10"/>
    <mergeCell ref="B11:C11"/>
    <mergeCell ref="B12:C12"/>
    <mergeCell ref="B50:C50"/>
    <mergeCell ref="B52:C52"/>
    <mergeCell ref="B53:C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Cesfront</dc:creator>
  <cp:lastModifiedBy>Carlos Lebron</cp:lastModifiedBy>
  <dcterms:created xsi:type="dcterms:W3CDTF">2024-09-05T18:04:36Z</dcterms:created>
  <dcterms:modified xsi:type="dcterms:W3CDTF">2024-10-18T22:05:54Z</dcterms:modified>
</cp:coreProperties>
</file>