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bookViews>
    <workbookView xWindow="-105" yWindow="-105" windowWidth="19425" windowHeight="10305" tabRatio="820"/>
  </bookViews>
  <sheets>
    <sheet name="Informe 2do. Semestre 2024" sheetId="18" r:id="rId1"/>
    <sheet name="Hoja3" sheetId="7" r:id="rId2"/>
  </sheets>
  <externalReferences>
    <externalReference r:id="rId3"/>
  </externalReferences>
  <definedNames>
    <definedName name="_xlnm.Print_Area" localSheetId="0">'Informe 2do. Semestre 2024'!$A$1:$J$45</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29" i="18" l="1"/>
  <c r="I29" i="18"/>
  <c r="I25" i="18"/>
  <c r="C14" i="18"/>
</calcChain>
</file>

<file path=xl/sharedStrings.xml><?xml version="1.0" encoding="utf-8"?>
<sst xmlns="http://schemas.openxmlformats.org/spreadsheetml/2006/main" count="77" uniqueCount="77">
  <si>
    <t>Código</t>
  </si>
  <si>
    <t>Documento Relacionado</t>
  </si>
  <si>
    <t>Fecha Versión</t>
  </si>
  <si>
    <t>Versión</t>
  </si>
  <si>
    <t>DEC-FOR013</t>
  </si>
  <si>
    <t>I -Información Instituciónal</t>
  </si>
  <si>
    <t>I.I - Completar los datos requeridos sobre la institución</t>
  </si>
  <si>
    <t>Capítulo</t>
  </si>
  <si>
    <t>Misión</t>
  </si>
  <si>
    <t>Visión</t>
  </si>
  <si>
    <t>II. Contribución a la Estrategia Nacional de Desarrollo</t>
  </si>
  <si>
    <t>Eje estratégico:</t>
  </si>
  <si>
    <t>Objetivo general:</t>
  </si>
  <si>
    <t>Objetivo(s) específico(s):</t>
  </si>
  <si>
    <t>III. Información del Programa</t>
  </si>
  <si>
    <t>Nombre:</t>
  </si>
  <si>
    <t>Descripción:</t>
  </si>
  <si>
    <r>
      <t>Beneficiarios:</t>
    </r>
    <r>
      <rPr>
        <sz val="12"/>
        <color rgb="FF000000"/>
        <rFont val="Century Gothic"/>
        <family val="2"/>
      </rPr>
      <t xml:space="preserve"> </t>
    </r>
  </si>
  <si>
    <t>IV. Formulación y Ejecución Física-Financiera</t>
  </si>
  <si>
    <t>IV.I - Desempeño financiero</t>
  </si>
  <si>
    <t>Presupuesto Inicial</t>
  </si>
  <si>
    <t>Presupuesto Vigente</t>
  </si>
  <si>
    <t>Presupuesto Ejecutado</t>
  </si>
  <si>
    <t>Porcentaje de Ejecución (ejecutado/vigente)</t>
  </si>
  <si>
    <t>IV.II - Formulación y Ejecución Trimestral de las Metas por Producto</t>
  </si>
  <si>
    <t>Avance</t>
  </si>
  <si>
    <t>Producto</t>
  </si>
  <si>
    <t>Indicador</t>
  </si>
  <si>
    <t>V. Análisis de los Logros y Desviaciones</t>
  </si>
  <si>
    <t>V.I - Información de Logros y Desviaciones por Producto</t>
  </si>
  <si>
    <t xml:space="preserve">Producto: </t>
  </si>
  <si>
    <t xml:space="preserve">Descripción del producto: </t>
  </si>
  <si>
    <t>Logros alcanzados:</t>
  </si>
  <si>
    <t>Causas y justificación del desvío:</t>
  </si>
  <si>
    <r>
      <t xml:space="preserve">VI. </t>
    </r>
    <r>
      <rPr>
        <b/>
        <sz val="11"/>
        <color theme="0"/>
        <rFont val="Century Gothic"/>
        <family val="2"/>
      </rPr>
      <t>Oportunidades de Mejora</t>
    </r>
  </si>
  <si>
    <t xml:space="preserve">VI. I - De acuerdo a los eventos presentados durante la ejecución del producto, ¿qué aspecto puede mejorarse? </t>
  </si>
  <si>
    <t>Subcapítulo</t>
  </si>
  <si>
    <t>Unidad Ejecutora</t>
  </si>
  <si>
    <t>Resultado Asociado:</t>
  </si>
  <si>
    <t>Física
(A)</t>
  </si>
  <si>
    <t>Financiera
(B)</t>
  </si>
  <si>
    <t>[Registrar las oportunidades de mejora identificadas, como acciones puntuales, especificando las fechas de su realización.]</t>
  </si>
  <si>
    <t>Física
(C)</t>
  </si>
  <si>
    <t>Financiera
(D)</t>
  </si>
  <si>
    <t>Física 
(E)</t>
  </si>
  <si>
    <t>Financiera 
 (F)</t>
  </si>
  <si>
    <t>Física 
(%)
 G=E/C</t>
  </si>
  <si>
    <t>Financiero 
(%) 
H=F/D</t>
  </si>
  <si>
    <t xml:space="preserve"> Presupuesto Anual</t>
  </si>
  <si>
    <t xml:space="preserve">Presupuesto aprobado:  </t>
  </si>
  <si>
    <t xml:space="preserve">Presupuesto modificado: </t>
  </si>
  <si>
    <t>Total devengado:</t>
  </si>
  <si>
    <t>0203- MINISTERIO DE DEFENSA</t>
  </si>
  <si>
    <t>0203.01 - MINISTERIO DE DEFENSA</t>
  </si>
  <si>
    <t>0203.01.0012 - CUERPO ESPECIALIZADO DE SEGURIDAD FRONTERIZA TERRESTRE</t>
  </si>
  <si>
    <t>1.4-1.4</t>
  </si>
  <si>
    <t>Seguridad y convivencia pacifica</t>
  </si>
  <si>
    <t xml:space="preserve"> Garantizar la defensa de los intereses nacionales en los espacios terrestre, marítimo y aéreo</t>
  </si>
  <si>
    <t>1.4.1 - 1.4.1</t>
  </si>
  <si>
    <t>Controlar la entrada y salida de personas migración ilegal, coordinar acciones para controlar el crimen organizado, controlar el tráfico de droga, coordinar con la dirección de aduana la entrada y salida de mercancías, coordinar con la dirección de control de droga el tráfico de sustancias controladas.</t>
  </si>
  <si>
    <t>Zona fronteriza asegurada y controlada.</t>
  </si>
  <si>
    <t>6178- Zona fronteriza asegurada y controlada.</t>
  </si>
  <si>
    <t>Cantidad de operativos realizados.</t>
  </si>
  <si>
    <t>Establecer un dispositivo de seguridad y control permanente en los puntos formales de entrada y salida, así como en las aéreas que le sean asignadas a lo largo de la frontera  terrestre dominicana. Realizar patrullaje y establecer puestos de control, observación y  chequeo, aplicando todas las medidas de coordinación necesarias para el desarrollo de operaciones conjuntas con las diferentes agencias destacadas a todo lo largo de la Frontera Dominico-Haitiana.</t>
  </si>
  <si>
    <t xml:space="preserve">Ser un cuerpo especializado capaz de controlar y asegurar la frontera dominico-haitiana mediante la capacitación continua y renovada de sus miembros, servir de ente coordinador cuando se ejecuten operaciones conjuntas con las demás instituciones destacadas en la frontera.
</t>
  </si>
  <si>
    <t>Defensa Nacional</t>
  </si>
  <si>
    <t>Zona fronteriza controlada y asegurada.</t>
  </si>
  <si>
    <t>2do.Tte. Abg. Glendy E. Mercedes Alcantara, ERD.</t>
  </si>
  <si>
    <t>Enc. del Dep. de Planificación y Desarrollo.</t>
  </si>
  <si>
    <t>Informe de Evaluación Semestral de las Metas Físicas-Financieras</t>
  </si>
  <si>
    <t>Programación Semestral</t>
  </si>
  <si>
    <t>Ejecución Semestral</t>
  </si>
  <si>
    <t>Población en general.</t>
  </si>
  <si>
    <t>Proteger, salvaguardar el territorio nacional y garantizar el bienestar de toda la población a través del control del crimen organizado, de manera focalizada la protección fronteriza, elaboración y actualización cartográfica, regulación y vigilancia de las empresas de seguridad privada, protección a los usuarios del metro y teleférico de Santo Domingo, servicios de seguridad en los aeropuertos nacionales e internacionales y cumplimiento de las leyes y normas respecto a la protección del medio ambiente.</t>
  </si>
  <si>
    <r>
      <rPr>
        <b/>
        <sz val="12"/>
        <rFont val="Calibri"/>
        <family val="2"/>
      </rPr>
      <t>Nota:</t>
    </r>
    <r>
      <rPr>
        <sz val="12"/>
        <rFont val="Calibri"/>
        <family val="2"/>
      </rPr>
      <t xml:space="preserve"> Informe de evaluación correspondiente al Segundo Semestre 2024.</t>
    </r>
  </si>
  <si>
    <t>En el 3er. trimestre tenemos una disminución porcentual en lo financiero de lo ejecutado respecto a lo planificado de un 7%, esto debido a que la programación por trimestre para gastos se realizó en base al presupuesto vigente de RD$502,430,792.00, pero la DIGEPRES se reservó el 20% del total de los gastos correspondiente a este trimestre.
En el 4to. trimestre tuvimos un aumento porcentual de 26.44% en cuanto a la ejecución financiera respecto a lo planificado debido a que el monto reservado por DIGEPRES del 20% de los gastos no fueron devueltos, además nos fueron asignados un monto extrapresupuestario de RD$13,106,211.18 para cubrir necesidades de gastos por el aumento de las operaciones.</t>
  </si>
  <si>
    <t>La situación política y social de Haití ejerce una presión constante sobre la frontera terrestre dominico-haitiana. Además, el conflicto entre ambos países por la construcción del canal de agua en el río Masacre, en la provincia de Dajabón, ha intensificado esta tensión. Esta situación ha obligado a los organismos de seguridad del Estado Dominicano a reforzar las labores de vigilancia para garantizar la seguridad del territorio. Entre las acciones implementadas, se incluyen un dispositivo de seguridad permanente para la supervisión, control y protección de la verja perimetral, con el objetivo de contrarrestar los ilícitos en la franja fronteriza. Esto también implica la protección de la verja física y los accesorios instalados en ella y sus alrededores. Además, el CESFRONT ha incrementado sus operaciones, realizando patrullajes a pie, en vehículos motorizados y utilizando drones para vigilancia. Como resultado, se ha registrado un aumento de un 54.00 %  de lo ejecutado en con respecto a lo programado para el semestre. Es importante resaltar que esta situación ha generado un sacrificio para los miembros del cuerpo especializado, ya que están realizando servicios dobles, esperando la autorización de los recursos necesarios para incrementar la fuerza autorizada de este cuerpo especializado.</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</si>
</sst>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4" formatCode="_(&quot;$&quot;* #,##0.00_);_(&quot;$&quot;* \(#,##0.00\);_(&quot;$&quot;* &quot;-&quot;??_);_(@_)"/>
    <numFmt numFmtId="164" formatCode="dd/mm/yyyy;@"/>
    <numFmt numFmtId="165" formatCode="[$-10409]#,##0;\-#,##0"/>
    <numFmt numFmtId="166" formatCode="[$-10409]#,##0.00;\-#,##0.00"/>
    <numFmt numFmtId="167" formatCode="[$-10409]0.00%"/>
  </numFmts>
  <fonts count="22" x14ac:knownFonts="1">
    <font>
      <sz val="11"/>
      <color theme="1"/>
      <name val="Calibri"/>
      <family val="2"/>
      <scheme val="minor"/>
    </font>
    <font>
      <sz val="11"/>
      <color theme="1"/>
      <name val="Calibri"/>
      <family val="2"/>
      <scheme val="minor"/>
    </font>
    <font>
      <b/>
      <sz val="11"/>
      <color theme="1"/>
      <name val="Calibri"/>
      <family val="2"/>
      <scheme val="minor"/>
    </font>
    <font>
      <b/>
      <sz val="16"/>
      <color rgb="FF000000"/>
      <name val="Calibri"/>
      <family val="2"/>
      <scheme val="minor"/>
    </font>
    <font>
      <b/>
      <sz val="12"/>
      <color rgb="FF000000"/>
      <name val="Calibri"/>
      <family val="2"/>
      <scheme val="minor"/>
    </font>
    <font>
      <b/>
      <sz val="9"/>
      <color rgb="FF000000"/>
      <name val="Calibri"/>
      <family val="2"/>
      <scheme val="minor"/>
    </font>
    <font>
      <sz val="9"/>
      <color rgb="FF000000"/>
      <name val="Calibri"/>
      <family val="2"/>
      <scheme val="minor"/>
    </font>
    <font>
      <b/>
      <sz val="12"/>
      <color theme="0"/>
      <name val="Calibri"/>
      <family val="2"/>
      <scheme val="minor"/>
    </font>
    <font>
      <b/>
      <sz val="12"/>
      <color theme="1"/>
      <name val="Calibri"/>
      <family val="2"/>
      <scheme val="minor"/>
    </font>
    <font>
      <b/>
      <sz val="11"/>
      <color rgb="FF000000"/>
      <name val="Calibri"/>
      <family val="2"/>
      <scheme val="minor"/>
    </font>
    <font>
      <sz val="10"/>
      <color theme="1"/>
      <name val="Calibri"/>
      <family val="2"/>
      <scheme val="minor"/>
    </font>
    <font>
      <sz val="11"/>
      <name val="Calibri"/>
      <family val="2"/>
    </font>
    <font>
      <sz val="12"/>
      <color rgb="FF000000"/>
      <name val="Century Gothic"/>
      <family val="2"/>
    </font>
    <font>
      <b/>
      <sz val="11"/>
      <name val="Calibri"/>
      <family val="2"/>
    </font>
    <font>
      <b/>
      <sz val="11"/>
      <color rgb="FF000000"/>
      <name val="Calibri"/>
      <family val="2"/>
    </font>
    <font>
      <b/>
      <sz val="10"/>
      <color rgb="FF000000"/>
      <name val="Calibri"/>
      <family val="2"/>
    </font>
    <font>
      <sz val="9"/>
      <name val="Calibri"/>
      <family val="2"/>
    </font>
    <font>
      <b/>
      <sz val="11"/>
      <color theme="0"/>
      <name val="Century Gothic"/>
      <family val="2"/>
    </font>
    <font>
      <i/>
      <sz val="10"/>
      <color theme="1"/>
      <name val="Calibri"/>
      <family val="2"/>
      <scheme val="minor"/>
    </font>
    <font>
      <i/>
      <sz val="11"/>
      <color theme="1"/>
      <name val="Calibri"/>
      <family val="2"/>
      <scheme val="minor"/>
    </font>
    <font>
      <sz val="12"/>
      <name val="Calibri"/>
      <family val="2"/>
    </font>
    <font>
      <b/>
      <sz val="12"/>
      <name val="Calibri"/>
      <family val="2"/>
    </font>
  </fonts>
  <fills count="10">
    <fill>
      <patternFill patternType="none"/>
    </fill>
    <fill>
      <patternFill patternType="gray125"/>
    </fill>
    <fill>
      <patternFill patternType="solid">
        <fgColor rgb="FFDCE6F1"/>
        <bgColor indexed="64"/>
      </patternFill>
    </fill>
    <fill>
      <patternFill patternType="solid">
        <fgColor theme="0" tint="-0.499984740745262"/>
        <bgColor indexed="64"/>
      </patternFill>
    </fill>
    <fill>
      <patternFill patternType="solid">
        <fgColor rgb="FF00206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0" tint="-0.14999847407452621"/>
        <bgColor rgb="FFF5F5F5"/>
      </patternFill>
    </fill>
    <fill>
      <patternFill patternType="solid">
        <fgColor theme="0"/>
        <bgColor indexed="64"/>
      </patternFill>
    </fill>
  </fills>
  <borders count="36">
    <border>
      <left/>
      <right/>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rgb="FFFFFFFF"/>
      </bottom>
      <diagonal/>
    </border>
    <border>
      <left style="medium">
        <color indexed="64"/>
      </left>
      <right style="medium">
        <color indexed="64"/>
      </right>
      <top style="medium">
        <color indexed="64"/>
      </top>
      <bottom style="medium">
        <color rgb="FFFFFFFF"/>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rgb="FFFFFFFF"/>
      </top>
      <bottom style="medium">
        <color indexed="64"/>
      </bottom>
      <diagonal/>
    </border>
    <border>
      <left style="medium">
        <color indexed="64"/>
      </left>
      <right style="medium">
        <color indexed="64"/>
      </right>
      <top style="medium">
        <color rgb="FFFFFFFF"/>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indexed="64"/>
      </right>
      <top style="thin">
        <color theme="0" tint="-0.34998626667073579"/>
      </top>
      <bottom style="thin">
        <color theme="0" tint="-0.34998626667073579"/>
      </bottom>
      <diagonal/>
    </border>
    <border>
      <left style="thin">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theme="0" tint="-0.34998626667073579"/>
      </top>
      <bottom style="thin">
        <color theme="0" tint="-0.34998626667073579"/>
      </bottom>
      <diagonal/>
    </border>
    <border>
      <left/>
      <right/>
      <top/>
      <bottom style="thick">
        <color indexed="64"/>
      </bottom>
      <diagonal/>
    </border>
  </borders>
  <cellStyleXfs count="3">
    <xf numFmtId="0" fontId="0" fillId="0" borderId="0"/>
    <xf numFmtId="9" fontId="1" fillId="0" borderId="0" applyFont="0" applyFill="0" applyBorder="0" applyAlignment="0" applyProtection="0"/>
    <xf numFmtId="44" fontId="1" fillId="0" borderId="0" applyFont="0" applyFill="0" applyBorder="0" applyAlignment="0" applyProtection="0"/>
  </cellStyleXfs>
  <cellXfs count="85">
    <xf numFmtId="0" fontId="0" fillId="0" borderId="0" xfId="0"/>
    <xf numFmtId="0" fontId="0" fillId="0" borderId="0" xfId="0" applyProtection="1">
      <protection locked="0"/>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9" fillId="0" borderId="17" xfId="0" applyFont="1" applyBorder="1" applyAlignment="1">
      <alignment vertical="center"/>
    </xf>
    <xf numFmtId="0" fontId="0" fillId="0" borderId="17" xfId="0" applyBorder="1"/>
    <xf numFmtId="0" fontId="11" fillId="0" borderId="0" xfId="0" applyFont="1" applyProtection="1">
      <protection locked="0"/>
    </xf>
    <xf numFmtId="0" fontId="10" fillId="6" borderId="19" xfId="0" applyFont="1" applyFill="1" applyBorder="1" applyAlignment="1">
      <alignment horizontal="center" vertical="center"/>
    </xf>
    <xf numFmtId="0" fontId="9" fillId="0" borderId="17" xfId="0" applyFont="1" applyBorder="1" applyAlignment="1">
      <alignment vertical="center" wrapText="1"/>
    </xf>
    <xf numFmtId="0" fontId="15" fillId="8" borderId="28" xfId="0" applyFont="1" applyFill="1" applyBorder="1" applyAlignment="1">
      <alignment horizontal="center" vertical="center" wrapText="1" readingOrder="1"/>
    </xf>
    <xf numFmtId="0" fontId="15" fillId="8" borderId="29" xfId="0" applyFont="1" applyFill="1" applyBorder="1" applyAlignment="1">
      <alignment horizontal="center" vertical="center" wrapText="1" readingOrder="1"/>
    </xf>
    <xf numFmtId="0" fontId="15" fillId="8" borderId="30" xfId="0" applyFont="1" applyFill="1" applyBorder="1" applyAlignment="1">
      <alignment horizontal="center" vertical="center" wrapText="1" readingOrder="1"/>
    </xf>
    <xf numFmtId="0" fontId="16" fillId="0" borderId="22" xfId="0" applyFont="1" applyBorder="1" applyAlignment="1" applyProtection="1">
      <alignment vertical="top" wrapText="1"/>
      <protection locked="0"/>
    </xf>
    <xf numFmtId="0" fontId="16" fillId="0" borderId="26" xfId="0" applyFont="1" applyBorder="1" applyAlignment="1" applyProtection="1">
      <alignment vertical="top" wrapText="1"/>
      <protection locked="0"/>
    </xf>
    <xf numFmtId="165" fontId="16" fillId="0" borderId="26" xfId="0" applyNumberFormat="1" applyFont="1" applyBorder="1" applyAlignment="1" applyProtection="1">
      <alignment horizontal="center" vertical="center" wrapText="1" readingOrder="1"/>
      <protection locked="0"/>
    </xf>
    <xf numFmtId="166" fontId="16" fillId="0" borderId="26" xfId="0" applyNumberFormat="1" applyFont="1" applyBorder="1" applyAlignment="1" applyProtection="1">
      <alignment horizontal="center" vertical="center" wrapText="1" readingOrder="1"/>
      <protection locked="0"/>
    </xf>
    <xf numFmtId="165" fontId="16" fillId="0" borderId="26" xfId="0" applyNumberFormat="1" applyFont="1" applyBorder="1" applyAlignment="1" applyProtection="1">
      <alignment horizontal="center" vertical="center" wrapText="1"/>
      <protection locked="0"/>
    </xf>
    <xf numFmtId="10" fontId="16" fillId="7" borderId="26" xfId="1" applyNumberFormat="1" applyFont="1" applyFill="1" applyBorder="1" applyAlignment="1" applyProtection="1">
      <alignment horizontal="center" vertical="center" wrapText="1" readingOrder="1"/>
      <protection locked="0"/>
    </xf>
    <xf numFmtId="167" fontId="16" fillId="7" borderId="23" xfId="0" applyNumberFormat="1" applyFont="1" applyFill="1" applyBorder="1" applyAlignment="1" applyProtection="1">
      <alignment horizontal="center" vertical="center" wrapText="1" readingOrder="1"/>
      <protection locked="0"/>
    </xf>
    <xf numFmtId="0" fontId="9" fillId="0" borderId="17" xfId="0" applyFont="1" applyBorder="1" applyAlignment="1" applyProtection="1">
      <alignment vertical="center" wrapText="1"/>
      <protection locked="0"/>
    </xf>
    <xf numFmtId="0" fontId="3" fillId="9" borderId="1" xfId="0" applyFont="1" applyFill="1" applyBorder="1" applyAlignment="1">
      <alignment vertical="top" wrapText="1"/>
    </xf>
    <xf numFmtId="0" fontId="3" fillId="9" borderId="5" xfId="0" applyFont="1" applyFill="1" applyBorder="1" applyAlignment="1">
      <alignment vertical="top" wrapText="1"/>
    </xf>
    <xf numFmtId="0" fontId="3" fillId="9" borderId="9" xfId="0" applyFont="1" applyFill="1" applyBorder="1" applyAlignment="1">
      <alignment vertical="top" wrapText="1"/>
    </xf>
    <xf numFmtId="0" fontId="2" fillId="0" borderId="17" xfId="0" applyFont="1" applyBorder="1"/>
    <xf numFmtId="0" fontId="10" fillId="6" borderId="19" xfId="0" applyFont="1" applyFill="1" applyBorder="1" applyAlignment="1">
      <alignment horizontal="center" vertical="center" wrapText="1"/>
    </xf>
    <xf numFmtId="0" fontId="19" fillId="0" borderId="0" xfId="0" applyFont="1" applyAlignment="1" applyProtection="1">
      <alignment horizontal="left" vertical="center" wrapText="1"/>
      <protection locked="0"/>
    </xf>
    <xf numFmtId="164" fontId="6" fillId="0" borderId="12" xfId="0" applyNumberFormat="1" applyFont="1" applyBorder="1" applyAlignment="1">
      <alignment horizontal="center" vertical="center" wrapText="1"/>
    </xf>
    <xf numFmtId="0" fontId="6" fillId="0" borderId="13" xfId="0" applyFont="1" applyBorder="1" applyAlignment="1">
      <alignment horizontal="center" vertical="center" wrapText="1"/>
    </xf>
    <xf numFmtId="0" fontId="2" fillId="0" borderId="20" xfId="0" applyFont="1" applyBorder="1" applyAlignment="1">
      <alignment vertical="top"/>
    </xf>
    <xf numFmtId="0" fontId="11" fillId="0" borderId="35" xfId="0" applyFont="1" applyBorder="1" applyProtection="1">
      <protection locked="0"/>
    </xf>
    <xf numFmtId="4" fontId="0" fillId="0" borderId="0" xfId="0" applyNumberFormat="1"/>
    <xf numFmtId="4" fontId="0" fillId="0" borderId="20" xfId="0" applyNumberFormat="1" applyBorder="1" applyAlignment="1">
      <alignment horizontal="center" vertical="top" wrapText="1"/>
    </xf>
    <xf numFmtId="49" fontId="18" fillId="0" borderId="20" xfId="0" applyNumberFormat="1" applyFont="1" applyBorder="1" applyAlignment="1" applyProtection="1">
      <alignment horizontal="left" vertical="center" wrapText="1"/>
      <protection locked="0"/>
    </xf>
    <xf numFmtId="49" fontId="18" fillId="0" borderId="20" xfId="0" quotePrefix="1" applyNumberFormat="1" applyFont="1" applyBorder="1" applyAlignment="1" applyProtection="1">
      <alignment horizontal="left" vertical="center" wrapText="1"/>
      <protection locked="0"/>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5" fillId="2" borderId="5"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6" xfId="0" applyFont="1" applyFill="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0" fillId="0" borderId="14" xfId="0" applyBorder="1" applyAlignment="1">
      <alignment horizontal="center"/>
    </xf>
    <xf numFmtId="0" fontId="0" fillId="0" borderId="15" xfId="0" applyBorder="1" applyAlignment="1">
      <alignment horizontal="center"/>
    </xf>
    <xf numFmtId="0" fontId="0" fillId="0" borderId="0" xfId="0" applyAlignment="1">
      <alignment horizontal="center"/>
    </xf>
    <xf numFmtId="0" fontId="0" fillId="0" borderId="16" xfId="0" applyBorder="1" applyAlignment="1">
      <alignment horizontal="center"/>
    </xf>
    <xf numFmtId="0" fontId="0" fillId="3" borderId="17" xfId="0" applyFill="1" applyBorder="1" applyAlignment="1">
      <alignment horizontal="center"/>
    </xf>
    <xf numFmtId="0" fontId="0" fillId="3" borderId="0" xfId="0" applyFill="1" applyAlignment="1">
      <alignment horizontal="center"/>
    </xf>
    <xf numFmtId="0" fontId="0" fillId="3" borderId="18" xfId="0" applyFill="1" applyBorder="1" applyAlignment="1">
      <alignment horizontal="center"/>
    </xf>
    <xf numFmtId="0" fontId="7" fillId="4" borderId="17" xfId="0" applyFont="1" applyFill="1" applyBorder="1" applyAlignment="1">
      <alignment horizontal="left" vertical="center"/>
    </xf>
    <xf numFmtId="0" fontId="7" fillId="4" borderId="0" xfId="0" applyFont="1" applyFill="1" applyAlignment="1">
      <alignment horizontal="left" vertical="center"/>
    </xf>
    <xf numFmtId="0" fontId="7" fillId="4" borderId="18" xfId="0" applyFont="1" applyFill="1" applyBorder="1" applyAlignment="1">
      <alignment horizontal="left" vertical="center"/>
    </xf>
    <xf numFmtId="0" fontId="8" fillId="5" borderId="17" xfId="0" applyFont="1" applyFill="1" applyBorder="1" applyAlignment="1">
      <alignment horizontal="left" vertical="center"/>
    </xf>
    <xf numFmtId="0" fontId="8" fillId="5" borderId="0" xfId="0" applyFont="1" applyFill="1" applyAlignment="1">
      <alignment horizontal="left" vertical="center"/>
    </xf>
    <xf numFmtId="0" fontId="8" fillId="5" borderId="18" xfId="0" applyFont="1" applyFill="1" applyBorder="1" applyAlignment="1">
      <alignment horizontal="left" vertical="center"/>
    </xf>
    <xf numFmtId="0" fontId="19" fillId="0" borderId="0" xfId="0" applyFont="1" applyAlignment="1" applyProtection="1">
      <alignment horizontal="left" vertical="center" wrapText="1"/>
      <protection locked="0"/>
    </xf>
    <xf numFmtId="0" fontId="19" fillId="0" borderId="18" xfId="0" applyFont="1" applyBorder="1" applyAlignment="1" applyProtection="1">
      <alignment horizontal="left" vertical="center" wrapText="1"/>
      <protection locked="0"/>
    </xf>
    <xf numFmtId="0" fontId="19" fillId="0" borderId="20" xfId="0" applyFont="1" applyBorder="1" applyAlignment="1" applyProtection="1">
      <alignment horizontal="left" vertical="center" wrapText="1"/>
      <protection locked="0"/>
    </xf>
    <xf numFmtId="0" fontId="10" fillId="6" borderId="20" xfId="0" applyFont="1" applyFill="1" applyBorder="1" applyAlignment="1">
      <alignment horizontal="center" vertical="center" wrapText="1"/>
    </xf>
    <xf numFmtId="0" fontId="13" fillId="6" borderId="21" xfId="0" applyFont="1" applyFill="1" applyBorder="1" applyAlignment="1">
      <alignment horizontal="center" vertical="center" wrapText="1" readingOrder="1"/>
    </xf>
    <xf numFmtId="0" fontId="13" fillId="6" borderId="22" xfId="0" applyFont="1" applyFill="1" applyBorder="1" applyAlignment="1">
      <alignment horizontal="center" vertical="center" wrapText="1" readingOrder="1"/>
    </xf>
    <xf numFmtId="0" fontId="13" fillId="6" borderId="23" xfId="0" applyFont="1" applyFill="1" applyBorder="1" applyAlignment="1">
      <alignment horizontal="center" vertical="center" wrapText="1" readingOrder="1"/>
    </xf>
    <xf numFmtId="0" fontId="13" fillId="6" borderId="34" xfId="0" applyFont="1" applyFill="1" applyBorder="1" applyAlignment="1">
      <alignment horizontal="center" vertical="center" wrapText="1" readingOrder="1"/>
    </xf>
    <xf numFmtId="0" fontId="13" fillId="6" borderId="24" xfId="0" applyFont="1" applyFill="1" applyBorder="1" applyAlignment="1">
      <alignment horizontal="center" vertical="center" wrapText="1" readingOrder="1"/>
    </xf>
    <xf numFmtId="44" fontId="11" fillId="0" borderId="25" xfId="2" applyFont="1" applyFill="1" applyBorder="1" applyAlignment="1" applyProtection="1">
      <alignment horizontal="center" vertical="center" wrapText="1" readingOrder="1"/>
      <protection locked="0"/>
    </xf>
    <xf numFmtId="44" fontId="11" fillId="0" borderId="26" xfId="2" applyFont="1" applyFill="1" applyBorder="1" applyAlignment="1" applyProtection="1">
      <alignment horizontal="center" vertical="center" wrapText="1" readingOrder="1"/>
      <protection locked="0"/>
    </xf>
    <xf numFmtId="44" fontId="11" fillId="0" borderId="23" xfId="2" applyFont="1" applyFill="1" applyBorder="1" applyAlignment="1" applyProtection="1">
      <alignment horizontal="center" vertical="center" wrapText="1" readingOrder="1"/>
      <protection locked="0"/>
    </xf>
    <xf numFmtId="44" fontId="11" fillId="0" borderId="34" xfId="2" applyFont="1" applyFill="1" applyBorder="1" applyAlignment="1" applyProtection="1">
      <alignment horizontal="center" vertical="center" wrapText="1" readingOrder="1"/>
      <protection locked="0"/>
    </xf>
    <xf numFmtId="44" fontId="11" fillId="0" borderId="22" xfId="2" applyFont="1" applyFill="1" applyBorder="1" applyAlignment="1" applyProtection="1">
      <alignment horizontal="center" vertical="center" wrapText="1" readingOrder="1"/>
      <protection locked="0"/>
    </xf>
    <xf numFmtId="10" fontId="11" fillId="7" borderId="26" xfId="1" applyNumberFormat="1" applyFont="1" applyFill="1" applyBorder="1" applyAlignment="1" applyProtection="1">
      <alignment horizontal="center" vertical="center" wrapText="1" readingOrder="1"/>
    </xf>
    <xf numFmtId="10" fontId="11" fillId="7" borderId="27" xfId="1" applyNumberFormat="1" applyFont="1" applyFill="1" applyBorder="1" applyAlignment="1" applyProtection="1">
      <alignment horizontal="center" vertical="center" wrapText="1" readingOrder="1"/>
    </xf>
    <xf numFmtId="0" fontId="14" fillId="8" borderId="26" xfId="0" applyFont="1" applyFill="1" applyBorder="1" applyAlignment="1">
      <alignment horizontal="center" vertical="center" wrapText="1" readingOrder="1"/>
    </xf>
    <xf numFmtId="0" fontId="11" fillId="6" borderId="26" xfId="0" applyFont="1" applyFill="1" applyBorder="1" applyAlignment="1">
      <alignment vertical="top" wrapText="1"/>
    </xf>
    <xf numFmtId="0" fontId="11" fillId="6" borderId="27" xfId="0" applyFont="1" applyFill="1" applyBorder="1" applyAlignment="1">
      <alignment vertical="top" wrapText="1"/>
    </xf>
    <xf numFmtId="0" fontId="13" fillId="0" borderId="0" xfId="0" applyFont="1" applyAlignment="1" applyProtection="1">
      <alignment horizontal="center"/>
      <protection locked="0"/>
    </xf>
    <xf numFmtId="0" fontId="8" fillId="5" borderId="17" xfId="0" applyFont="1" applyFill="1" applyBorder="1" applyAlignment="1">
      <alignment horizontal="left" vertical="center" wrapText="1"/>
    </xf>
    <xf numFmtId="0" fontId="8" fillId="5" borderId="0" xfId="0" applyFont="1" applyFill="1" applyAlignment="1">
      <alignment horizontal="left" vertical="center" wrapText="1"/>
    </xf>
    <xf numFmtId="0" fontId="8" fillId="5" borderId="18" xfId="0" applyFont="1" applyFill="1" applyBorder="1" applyAlignment="1">
      <alignment horizontal="left" vertical="center" wrapText="1"/>
    </xf>
    <xf numFmtId="0" fontId="19" fillId="0" borderId="31" xfId="0" applyFont="1" applyBorder="1" applyAlignment="1" applyProtection="1">
      <alignment horizontal="left" vertical="center" wrapText="1"/>
      <protection locked="0"/>
    </xf>
    <xf numFmtId="0" fontId="19" fillId="0" borderId="32" xfId="0" applyFont="1" applyBorder="1" applyAlignment="1" applyProtection="1">
      <alignment horizontal="left" vertical="center" wrapText="1"/>
      <protection locked="0"/>
    </xf>
    <xf numFmtId="0" fontId="19" fillId="0" borderId="33" xfId="0" applyFont="1" applyBorder="1" applyAlignment="1" applyProtection="1">
      <alignment horizontal="left" vertical="center" wrapText="1"/>
      <protection locked="0"/>
    </xf>
    <xf numFmtId="0" fontId="20" fillId="0" borderId="0" xfId="0" applyFont="1" applyAlignment="1">
      <alignment horizontal="left" vertical="center" wrapText="1"/>
    </xf>
    <xf numFmtId="0" fontId="11" fillId="0" borderId="35" xfId="0" applyFont="1" applyBorder="1" applyAlignment="1" applyProtection="1">
      <alignment horizontal="center"/>
      <protection locked="0"/>
    </xf>
    <xf numFmtId="0" fontId="13" fillId="0" borderId="0" xfId="0" applyFont="1" applyAlignment="1" applyProtection="1">
      <alignment horizontal="center" wrapText="1"/>
      <protection locked="0"/>
    </xf>
  </cellXfs>
  <cellStyles count="3">
    <cellStyle name="Moneda" xfId="2" builtinId="4"/>
    <cellStyle name="Normal" xfId="0" builtinId="0"/>
    <cellStyle name="Porcentaje" xfId="1" builtinId="5"/>
  </cellStyles>
  <dxfs count="15">
    <dxf>
      <font>
        <b val="0"/>
        <i val="0"/>
        <strike val="0"/>
        <condense val="0"/>
        <extend val="0"/>
        <outline val="0"/>
        <shadow val="0"/>
        <u val="none"/>
        <vertAlign val="baseline"/>
        <sz val="9"/>
        <color auto="1"/>
        <name val="Calibri"/>
        <scheme val="none"/>
      </font>
      <numFmt numFmtId="167"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alignment horizontal="center" vertical="center" textRotation="0" wrapText="1" relative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protection locked="0" hidden="0"/>
    </dxf>
    <dxf>
      <border outline="0">
        <top style="thin">
          <color rgb="FFA5A5A5"/>
        </top>
      </border>
    </dxf>
    <dxf>
      <border outline="0">
        <left style="thin">
          <color rgb="FF000000"/>
        </left>
        <right style="thin">
          <color rgb="FF000000"/>
        </right>
        <top style="thin">
          <color rgb="FFA5A5A5"/>
        </top>
        <bottom style="thin">
          <color rgb="FFA5A5A5"/>
        </bottom>
      </border>
    </dxf>
    <dxf>
      <font>
        <b val="0"/>
        <i val="0"/>
        <strike val="0"/>
        <condense val="0"/>
        <extend val="0"/>
        <outline val="0"/>
        <shadow val="0"/>
        <u val="none"/>
        <vertAlign val="baseline"/>
        <sz val="9"/>
        <color auto="1"/>
        <name val="Calibri"/>
        <scheme val="none"/>
      </font>
      <numFmt numFmtId="0" formatCode="General"/>
      <fill>
        <patternFill patternType="none">
          <fgColor rgb="FF000000"/>
          <bgColor rgb="FFFFFFFF"/>
        </patternFill>
      </fill>
      <alignment horizontal="center" vertical="center" textRotation="0" wrapText="1" indent="0" justifyLastLine="0" shrinkToFit="0" readingOrder="1"/>
      <protection locked="0" hidden="0"/>
    </dxf>
    <dxf>
      <border outline="0">
        <bottom style="thin">
          <color rgb="FFA5A5A5"/>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s>
  <tableStyles count="1" defaultTableStyle="TableStyleMedium2" defaultPivotStyle="PivotStyleLight16">
    <tableStyle name="Estilo de tabla 1" pivot="0" count="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99061</xdr:colOff>
      <xdr:row>0</xdr:row>
      <xdr:rowOff>0</xdr:rowOff>
    </xdr:from>
    <xdr:ext cx="1322070" cy="781471"/>
    <xdr:pic>
      <xdr:nvPicPr>
        <xdr:cNvPr id="2" name="Imagen 2">
          <a:extLst>
            <a:ext uri="{FF2B5EF4-FFF2-40B4-BE49-F238E27FC236}">
              <a16:creationId xmlns:a16="http://schemas.microsoft.com/office/drawing/2014/main" xmlns="" id="{8A69EAD3-3A6A-4734-B0CE-11829F6FABD2}"/>
            </a:ext>
          </a:extLst>
        </xdr:cNvPr>
        <xdr:cNvPicPr>
          <a:picLocks noChangeAspect="1"/>
        </xdr:cNvPicPr>
      </xdr:nvPicPr>
      <xdr:blipFill>
        <a:blip xmlns:r="http://schemas.openxmlformats.org/officeDocument/2006/relationships" r:embed="rId1"/>
        <a:stretch>
          <a:fillRect/>
        </a:stretch>
      </xdr:blipFill>
      <xdr:spPr>
        <a:xfrm>
          <a:off x="99061" y="0"/>
          <a:ext cx="1322070" cy="781471"/>
        </a:xfrm>
        <a:prstGeom prst="rect">
          <a:avLst/>
        </a:prstGeom>
      </xdr:spPr>
    </xdr:pic>
    <xdr:clientData/>
  </xdr:oneCellAnchor>
  <xdr:twoCellAnchor editAs="oneCell">
    <xdr:from>
      <xdr:col>5</xdr:col>
      <xdr:colOff>419100</xdr:colOff>
      <xdr:row>39</xdr:row>
      <xdr:rowOff>342900</xdr:rowOff>
    </xdr:from>
    <xdr:to>
      <xdr:col>7</xdr:col>
      <xdr:colOff>345792</xdr:colOff>
      <xdr:row>41</xdr:row>
      <xdr:rowOff>146050</xdr:rowOff>
    </xdr:to>
    <xdr:pic>
      <xdr:nvPicPr>
        <xdr:cNvPr id="3" name="Imagen 2">
          <a:extLst>
            <a:ext uri="{FF2B5EF4-FFF2-40B4-BE49-F238E27FC236}">
              <a16:creationId xmlns:a16="http://schemas.microsoft.com/office/drawing/2014/main" xmlns="" id="{D6FAD9B2-F4FC-4B40-A166-BAC8B0593BEE}"/>
            </a:ext>
          </a:extLst>
        </xdr:cNvPr>
        <xdr:cNvPicPr>
          <a:picLocks noChangeAspect="1"/>
        </xdr:cNvPicPr>
      </xdr:nvPicPr>
      <xdr:blipFill>
        <a:blip xmlns:r="http://schemas.openxmlformats.org/officeDocument/2006/relationships" r:embed="rId2"/>
        <a:stretch>
          <a:fillRect/>
        </a:stretch>
      </xdr:blipFill>
      <xdr:spPr>
        <a:xfrm>
          <a:off x="6007100" y="14071600"/>
          <a:ext cx="1691992" cy="374650"/>
        </a:xfrm>
        <a:prstGeom prst="rect">
          <a:avLst/>
        </a:prstGeom>
      </xdr:spPr>
    </xdr:pic>
    <xdr:clientData/>
  </xdr:twoCellAnchor>
  <xdr:twoCellAnchor editAs="oneCell">
    <xdr:from>
      <xdr:col>7</xdr:col>
      <xdr:colOff>361950</xdr:colOff>
      <xdr:row>39</xdr:row>
      <xdr:rowOff>12700</xdr:rowOff>
    </xdr:from>
    <xdr:to>
      <xdr:col>8</xdr:col>
      <xdr:colOff>284042</xdr:colOff>
      <xdr:row>41</xdr:row>
      <xdr:rowOff>181935</xdr:rowOff>
    </xdr:to>
    <xdr:pic>
      <xdr:nvPicPr>
        <xdr:cNvPr id="4" name="Imagen 3">
          <a:extLst>
            <a:ext uri="{FF2B5EF4-FFF2-40B4-BE49-F238E27FC236}">
              <a16:creationId xmlns:a16="http://schemas.microsoft.com/office/drawing/2014/main" xmlns="" id="{3D0B7C00-9D82-483C-AE3A-F356CB86C451}"/>
            </a:ext>
          </a:extLst>
        </xdr:cNvPr>
        <xdr:cNvPicPr>
          <a:picLocks noChangeAspect="1"/>
        </xdr:cNvPicPr>
      </xdr:nvPicPr>
      <xdr:blipFill>
        <a:blip xmlns:r="http://schemas.openxmlformats.org/officeDocument/2006/relationships" r:embed="rId3"/>
        <a:stretch>
          <a:fillRect/>
        </a:stretch>
      </xdr:blipFill>
      <xdr:spPr>
        <a:xfrm>
          <a:off x="7715250" y="13741400"/>
          <a:ext cx="804742" cy="74073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igeigob-my.sharepoint.com/Users/nespaillat/Downloads/DEG-FORE013-Formulario-Informe-de-Evaluacion-Trimestral-de-Metas-Fisicas_28-marzo-2019%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ulario"/>
      <sheetName val="Historial de Cambios"/>
      <sheetName val="Validacion datos"/>
    </sheetNames>
    <sheetDataSet>
      <sheetData sheetId="0"/>
      <sheetData sheetId="1"/>
      <sheetData sheetId="2">
        <row r="2">
          <cell r="A2">
            <v>1</v>
          </cell>
          <cell r="B2" t="str">
            <v>DESARROLLO INSTITUCIONAL</v>
          </cell>
        </row>
        <row r="3">
          <cell r="A3">
            <v>2</v>
          </cell>
          <cell r="B3" t="str">
            <v>DESARROLLO SOCIAL</v>
          </cell>
        </row>
        <row r="4">
          <cell r="A4">
            <v>3</v>
          </cell>
          <cell r="B4" t="str">
            <v>DESARROLLO PRODUCTIVO</v>
          </cell>
        </row>
        <row r="5">
          <cell r="A5">
            <v>4</v>
          </cell>
          <cell r="B5" t="str">
            <v>DESARROLLO SOSTENIBLE</v>
          </cell>
        </row>
      </sheetData>
    </sheetDataSet>
  </externalBook>
</externalLink>
</file>

<file path=xl/tables/table1.xml><?xml version="1.0" encoding="utf-8"?>
<table xmlns="http://schemas.openxmlformats.org/spreadsheetml/2006/main" id="4" name="Tabla1495" displayName="Tabla1495" ref="A28:J29" totalsRowShown="0" headerRowDxfId="14" dataDxfId="12" headerRowBorderDxfId="13" tableBorderDxfId="11" totalsRowBorderDxfId="10">
  <tableColumns count="10">
    <tableColumn id="1" name="Producto" dataDxfId="9"/>
    <tableColumn id="2" name="Indicador" dataDxfId="8"/>
    <tableColumn id="3" name="Física_x000a_(A)" dataDxfId="7"/>
    <tableColumn id="4" name="Financiera_x000a_(B)" dataDxfId="6"/>
    <tableColumn id="9" name="Física_x000a_(C)" dataDxfId="5"/>
    <tableColumn id="10" name="Financiera_x000a_(D)" dataDxfId="4"/>
    <tableColumn id="5" name="Física _x000a_(E)" dataDxfId="3"/>
    <tableColumn id="6" name="Financiera _x000a_ (F)" dataDxfId="2"/>
    <tableColumn id="7" name="Física _x000a_(%)_x000a_ G=E/C" dataDxfId="1">
      <calculatedColumnFormula>IF(G29&gt;0,G29/C29,0)</calculatedColumnFormula>
    </tableColumn>
    <tableColumn id="8" name="Financiero _x000a_(%) _x000a_H=F/D" dataDxfId="0">
      <calculatedColumnFormula>IF(H29&gt;0,H29/D29,0)</calculatedColumnFormula>
    </tableColumn>
  </tableColumns>
  <tableStyleInfo name="Estilo de tabla 1"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44"/>
  <sheetViews>
    <sheetView tabSelected="1" view="pageBreakPreview" zoomScaleSheetLayoutView="100" workbookViewId="0">
      <selection activeCell="B34" sqref="B34:J34"/>
    </sheetView>
  </sheetViews>
  <sheetFormatPr baseColWidth="10" defaultColWidth="10.85546875" defaultRowHeight="15" x14ac:dyDescent="0.25"/>
  <cols>
    <col min="1" max="1" width="23" style="6" customWidth="1"/>
    <col min="2" max="2" width="18.140625" style="6" customWidth="1"/>
    <col min="3" max="3" width="12.5703125" style="6" customWidth="1"/>
    <col min="4" max="4" width="13.5703125" style="6" bestFit="1" customWidth="1"/>
    <col min="5" max="10" width="12.5703125" style="6" customWidth="1"/>
    <col min="11" max="11" width="10.85546875" style="6"/>
  </cols>
  <sheetData>
    <row r="1" spans="1:11" ht="21.75" thickBot="1" x14ac:dyDescent="0.3">
      <c r="A1" s="20"/>
      <c r="B1" s="34" t="s">
        <v>69</v>
      </c>
      <c r="C1" s="35"/>
      <c r="D1" s="35"/>
      <c r="E1" s="35"/>
      <c r="F1" s="35"/>
      <c r="G1" s="35"/>
      <c r="H1" s="35"/>
      <c r="I1" s="35"/>
      <c r="J1" s="36"/>
      <c r="K1" s="1"/>
    </row>
    <row r="2" spans="1:11" ht="21.75" thickBot="1" x14ac:dyDescent="0.3">
      <c r="A2" s="21"/>
      <c r="B2" s="37" t="s">
        <v>0</v>
      </c>
      <c r="C2" s="38"/>
      <c r="D2" s="37" t="s">
        <v>1</v>
      </c>
      <c r="E2" s="38"/>
      <c r="F2" s="38"/>
      <c r="G2" s="38"/>
      <c r="H2" s="39"/>
      <c r="I2" s="2" t="s">
        <v>2</v>
      </c>
      <c r="J2" s="3" t="s">
        <v>3</v>
      </c>
      <c r="K2" s="1"/>
    </row>
    <row r="3" spans="1:11" ht="21.6" thickBot="1" x14ac:dyDescent="0.4">
      <c r="A3" s="22"/>
      <c r="B3" s="40" t="s">
        <v>4</v>
      </c>
      <c r="C3" s="41"/>
      <c r="D3" s="40"/>
      <c r="E3" s="41"/>
      <c r="F3" s="41"/>
      <c r="G3" s="41"/>
      <c r="H3" s="42"/>
      <c r="I3" s="26"/>
      <c r="J3" s="27"/>
      <c r="K3" s="1"/>
    </row>
    <row r="4" spans="1:11" ht="14.45" x14ac:dyDescent="0.35">
      <c r="A4" s="43"/>
      <c r="B4" s="44"/>
      <c r="C4" s="44"/>
      <c r="D4" s="45"/>
      <c r="E4" s="45"/>
      <c r="F4" s="45"/>
      <c r="G4" s="45"/>
      <c r="H4" s="45"/>
      <c r="I4" s="44"/>
      <c r="J4" s="46"/>
      <c r="K4" s="1"/>
    </row>
    <row r="5" spans="1:11" ht="3" customHeight="1" x14ac:dyDescent="0.35">
      <c r="A5" s="47"/>
      <c r="B5" s="48"/>
      <c r="C5" s="48"/>
      <c r="D5" s="48"/>
      <c r="E5" s="48"/>
      <c r="F5" s="48"/>
      <c r="G5" s="48"/>
      <c r="H5" s="48"/>
      <c r="I5" s="48"/>
      <c r="J5" s="49"/>
      <c r="K5" s="1"/>
    </row>
    <row r="6" spans="1:11" ht="15.75" x14ac:dyDescent="0.25">
      <c r="A6" s="50" t="s">
        <v>5</v>
      </c>
      <c r="B6" s="51"/>
      <c r="C6" s="51"/>
      <c r="D6" s="51"/>
      <c r="E6" s="51"/>
      <c r="F6" s="51"/>
      <c r="G6" s="51"/>
      <c r="H6" s="51"/>
      <c r="I6" s="51"/>
      <c r="J6" s="52"/>
      <c r="K6" s="1"/>
    </row>
    <row r="7" spans="1:11" ht="15.75" x14ac:dyDescent="0.25">
      <c r="A7" s="53" t="s">
        <v>6</v>
      </c>
      <c r="B7" s="54"/>
      <c r="C7" s="54"/>
      <c r="D7" s="54"/>
      <c r="E7" s="54"/>
      <c r="F7" s="54"/>
      <c r="G7" s="54"/>
      <c r="H7" s="54"/>
      <c r="I7" s="54"/>
      <c r="J7" s="55"/>
      <c r="K7" s="1"/>
    </row>
    <row r="8" spans="1:11" x14ac:dyDescent="0.25">
      <c r="A8" s="4" t="s">
        <v>7</v>
      </c>
      <c r="B8" s="32" t="s">
        <v>52</v>
      </c>
      <c r="C8" s="33"/>
      <c r="D8" s="33"/>
      <c r="E8" s="33"/>
      <c r="F8" s="33"/>
      <c r="G8" s="33"/>
      <c r="H8" s="33"/>
      <c r="I8" s="33"/>
      <c r="J8" s="33"/>
      <c r="K8" s="1"/>
    </row>
    <row r="9" spans="1:11" ht="15" customHeight="1" x14ac:dyDescent="0.25">
      <c r="A9" s="23" t="s">
        <v>36</v>
      </c>
      <c r="B9" s="32" t="s">
        <v>53</v>
      </c>
      <c r="C9" s="33"/>
      <c r="D9" s="33"/>
      <c r="E9" s="33"/>
      <c r="F9" s="33"/>
      <c r="G9" s="33"/>
      <c r="H9" s="33"/>
      <c r="I9" s="33"/>
      <c r="J9" s="33"/>
      <c r="K9" s="1"/>
    </row>
    <row r="10" spans="1:11" ht="14.45" x14ac:dyDescent="0.35">
      <c r="A10" s="23" t="s">
        <v>37</v>
      </c>
      <c r="B10" s="32" t="s">
        <v>54</v>
      </c>
      <c r="C10" s="33"/>
      <c r="D10" s="33"/>
      <c r="E10" s="33"/>
      <c r="F10" s="33"/>
      <c r="G10" s="33"/>
      <c r="H10" s="33"/>
      <c r="I10" s="33"/>
      <c r="J10" s="33"/>
      <c r="K10" s="1"/>
    </row>
    <row r="11" spans="1:11" ht="57" customHeight="1" x14ac:dyDescent="0.25">
      <c r="A11" s="4" t="s">
        <v>8</v>
      </c>
      <c r="B11" s="56" t="s">
        <v>63</v>
      </c>
      <c r="C11" s="56"/>
      <c r="D11" s="56"/>
      <c r="E11" s="56"/>
      <c r="F11" s="56"/>
      <c r="G11" s="56"/>
      <c r="H11" s="56"/>
      <c r="I11" s="56"/>
      <c r="J11" s="57"/>
    </row>
    <row r="12" spans="1:11" ht="37.700000000000003" customHeight="1" x14ac:dyDescent="0.25">
      <c r="A12" s="4" t="s">
        <v>9</v>
      </c>
      <c r="B12" s="58" t="s">
        <v>64</v>
      </c>
      <c r="C12" s="58"/>
      <c r="D12" s="58"/>
      <c r="E12" s="58"/>
      <c r="F12" s="58"/>
      <c r="G12" s="58"/>
      <c r="H12" s="58"/>
      <c r="I12" s="58"/>
      <c r="J12" s="58"/>
    </row>
    <row r="13" spans="1:11" ht="15.75" x14ac:dyDescent="0.25">
      <c r="A13" s="50" t="s">
        <v>10</v>
      </c>
      <c r="B13" s="51"/>
      <c r="C13" s="51"/>
      <c r="D13" s="51"/>
      <c r="E13" s="51"/>
      <c r="F13" s="51"/>
      <c r="G13" s="51"/>
      <c r="H13" s="51"/>
      <c r="I13" s="51"/>
      <c r="J13" s="52"/>
    </row>
    <row r="14" spans="1:11" ht="27.75" customHeight="1" x14ac:dyDescent="0.25">
      <c r="A14" s="4" t="s">
        <v>11</v>
      </c>
      <c r="B14" s="24">
        <v>1</v>
      </c>
      <c r="C14" s="59" t="str">
        <f>IFERROR(VLOOKUP(B14,'[1]Validacion datos'!A2:B5,2,FALSE),"")</f>
        <v>DESARROLLO INSTITUCIONAL</v>
      </c>
      <c r="D14" s="59"/>
      <c r="E14" s="59"/>
      <c r="F14" s="59"/>
      <c r="G14" s="59"/>
      <c r="H14" s="59"/>
      <c r="I14" s="59"/>
      <c r="J14" s="59"/>
    </row>
    <row r="15" spans="1:11" ht="26.25" customHeight="1" x14ac:dyDescent="0.35">
      <c r="A15" s="4" t="s">
        <v>12</v>
      </c>
      <c r="B15" s="7" t="s">
        <v>55</v>
      </c>
      <c r="C15" s="59" t="s">
        <v>56</v>
      </c>
      <c r="D15" s="59"/>
      <c r="E15" s="59"/>
      <c r="F15" s="59"/>
      <c r="G15" s="59"/>
      <c r="H15" s="59"/>
      <c r="I15" s="59"/>
      <c r="J15" s="59"/>
    </row>
    <row r="16" spans="1:11" ht="42" customHeight="1" x14ac:dyDescent="0.25">
      <c r="A16" s="4" t="s">
        <v>13</v>
      </c>
      <c r="B16" s="7" t="s">
        <v>58</v>
      </c>
      <c r="C16" s="59" t="s">
        <v>57</v>
      </c>
      <c r="D16" s="59"/>
      <c r="E16" s="59"/>
      <c r="F16" s="59"/>
      <c r="G16" s="59"/>
      <c r="H16" s="59"/>
      <c r="I16" s="59"/>
      <c r="J16" s="59"/>
    </row>
    <row r="17" spans="1:11" ht="15.75" x14ac:dyDescent="0.25">
      <c r="A17" s="50" t="s">
        <v>14</v>
      </c>
      <c r="B17" s="51"/>
      <c r="C17" s="51"/>
      <c r="D17" s="51"/>
      <c r="E17" s="51"/>
      <c r="F17" s="51"/>
      <c r="G17" s="51"/>
      <c r="H17" s="51"/>
      <c r="I17" s="51"/>
      <c r="J17" s="52"/>
    </row>
    <row r="18" spans="1:11" ht="29.25" customHeight="1" x14ac:dyDescent="0.35">
      <c r="A18" s="4" t="s">
        <v>15</v>
      </c>
      <c r="B18" s="56" t="s">
        <v>65</v>
      </c>
      <c r="C18" s="56"/>
      <c r="D18" s="56"/>
      <c r="E18" s="56"/>
      <c r="F18" s="56"/>
      <c r="G18" s="56"/>
      <c r="H18" s="56"/>
      <c r="I18" s="56"/>
      <c r="J18" s="57"/>
    </row>
    <row r="19" spans="1:11" ht="61.7" customHeight="1" x14ac:dyDescent="0.25">
      <c r="A19" s="8" t="s">
        <v>16</v>
      </c>
      <c r="B19" s="56" t="s">
        <v>73</v>
      </c>
      <c r="C19" s="56"/>
      <c r="D19" s="56"/>
      <c r="E19" s="56"/>
      <c r="F19" s="56"/>
      <c r="G19" s="56"/>
      <c r="H19" s="56"/>
      <c r="I19" s="56"/>
      <c r="J19" s="57"/>
    </row>
    <row r="20" spans="1:11" ht="28.35" customHeight="1" x14ac:dyDescent="0.25">
      <c r="A20" s="8" t="s">
        <v>17</v>
      </c>
      <c r="B20" s="56" t="s">
        <v>72</v>
      </c>
      <c r="C20" s="56"/>
      <c r="D20" s="56"/>
      <c r="E20" s="56"/>
      <c r="F20" s="56"/>
      <c r="G20" s="56"/>
      <c r="H20" s="56"/>
      <c r="I20" s="56"/>
      <c r="J20" s="57"/>
    </row>
    <row r="21" spans="1:11" ht="25.7" customHeight="1" x14ac:dyDescent="0.35">
      <c r="A21" s="8" t="s">
        <v>38</v>
      </c>
      <c r="B21" s="56" t="s">
        <v>66</v>
      </c>
      <c r="C21" s="56"/>
      <c r="D21" s="56"/>
      <c r="E21" s="56"/>
      <c r="F21" s="56"/>
      <c r="G21" s="56"/>
      <c r="H21" s="56"/>
      <c r="I21" s="56"/>
      <c r="J21" s="57"/>
      <c r="K21" s="1"/>
    </row>
    <row r="22" spans="1:11" ht="15.75" x14ac:dyDescent="0.25">
      <c r="A22" s="50" t="s">
        <v>18</v>
      </c>
      <c r="B22" s="51"/>
      <c r="C22" s="51"/>
      <c r="D22" s="51"/>
      <c r="E22" s="51"/>
      <c r="F22" s="51"/>
      <c r="G22" s="51"/>
      <c r="H22" s="51"/>
      <c r="I22" s="51"/>
      <c r="J22" s="52"/>
    </row>
    <row r="23" spans="1:11" ht="15.75" x14ac:dyDescent="0.25">
      <c r="A23" s="53" t="s">
        <v>19</v>
      </c>
      <c r="B23" s="54"/>
      <c r="C23" s="54"/>
      <c r="D23" s="54"/>
      <c r="E23" s="54"/>
      <c r="F23" s="54"/>
      <c r="G23" s="54"/>
      <c r="H23" s="54"/>
      <c r="I23" s="54"/>
      <c r="J23" s="55"/>
      <c r="K23" s="1"/>
    </row>
    <row r="24" spans="1:11" ht="15" customHeight="1" x14ac:dyDescent="0.25">
      <c r="A24" s="60" t="s">
        <v>20</v>
      </c>
      <c r="B24" s="61"/>
      <c r="C24" s="62" t="s">
        <v>21</v>
      </c>
      <c r="D24" s="63"/>
      <c r="E24" s="63"/>
      <c r="F24" s="63" t="s">
        <v>22</v>
      </c>
      <c r="G24" s="63"/>
      <c r="H24" s="61"/>
      <c r="I24" s="62" t="s">
        <v>23</v>
      </c>
      <c r="J24" s="64"/>
    </row>
    <row r="25" spans="1:11" ht="14.45" x14ac:dyDescent="0.35">
      <c r="A25" s="65">
        <v>502430792</v>
      </c>
      <c r="B25" s="66"/>
      <c r="C25" s="67">
        <v>517877996</v>
      </c>
      <c r="D25" s="68"/>
      <c r="E25" s="69"/>
      <c r="F25" s="67">
        <v>515537003.18000001</v>
      </c>
      <c r="G25" s="68"/>
      <c r="H25" s="69"/>
      <c r="I25" s="70">
        <f>F25/A25</f>
        <v>1.0260856050001013</v>
      </c>
      <c r="J25" s="71"/>
    </row>
    <row r="26" spans="1:11" ht="15.75" x14ac:dyDescent="0.25">
      <c r="A26" s="53" t="s">
        <v>24</v>
      </c>
      <c r="B26" s="54"/>
      <c r="C26" s="54"/>
      <c r="D26" s="54"/>
      <c r="E26" s="54"/>
      <c r="F26" s="54"/>
      <c r="G26" s="54"/>
      <c r="H26" s="54"/>
      <c r="I26" s="54"/>
      <c r="J26" s="55"/>
      <c r="K26" s="1"/>
    </row>
    <row r="27" spans="1:11" x14ac:dyDescent="0.25">
      <c r="A27" s="5"/>
      <c r="B27"/>
      <c r="C27" s="72" t="s">
        <v>48</v>
      </c>
      <c r="D27" s="73"/>
      <c r="E27" s="72" t="s">
        <v>70</v>
      </c>
      <c r="F27" s="73"/>
      <c r="G27" s="72" t="s">
        <v>71</v>
      </c>
      <c r="H27" s="72"/>
      <c r="I27" s="72" t="s">
        <v>25</v>
      </c>
      <c r="J27" s="74"/>
    </row>
    <row r="28" spans="1:11" ht="38.25" x14ac:dyDescent="0.25">
      <c r="A28" s="9" t="s">
        <v>26</v>
      </c>
      <c r="B28" s="10" t="s">
        <v>27</v>
      </c>
      <c r="C28" s="10" t="s">
        <v>39</v>
      </c>
      <c r="D28" s="10" t="s">
        <v>40</v>
      </c>
      <c r="E28" s="10" t="s">
        <v>42</v>
      </c>
      <c r="F28" s="10" t="s">
        <v>43</v>
      </c>
      <c r="G28" s="10" t="s">
        <v>44</v>
      </c>
      <c r="H28" s="10" t="s">
        <v>45</v>
      </c>
      <c r="I28" s="10" t="s">
        <v>46</v>
      </c>
      <c r="J28" s="11" t="s">
        <v>47</v>
      </c>
    </row>
    <row r="29" spans="1:11" ht="24" x14ac:dyDescent="0.35">
      <c r="A29" s="12" t="s">
        <v>61</v>
      </c>
      <c r="B29" s="13" t="s">
        <v>62</v>
      </c>
      <c r="C29" s="14">
        <v>13176</v>
      </c>
      <c r="D29" s="14">
        <v>502430792</v>
      </c>
      <c r="E29" s="16">
        <v>6550</v>
      </c>
      <c r="F29" s="15">
        <v>257450797.5</v>
      </c>
      <c r="G29" s="16">
        <v>10106</v>
      </c>
      <c r="H29" s="15">
        <v>285600714.51999998</v>
      </c>
      <c r="I29" s="17">
        <f>IF(G29&gt;0,G29/C29,0)</f>
        <v>0.76700060716454155</v>
      </c>
      <c r="J29" s="18">
        <f>IF(H29&gt;0,H29/D29,0)</f>
        <v>0.56843792034147456</v>
      </c>
    </row>
    <row r="30" spans="1:11" ht="15.75" x14ac:dyDescent="0.25">
      <c r="A30" s="50" t="s">
        <v>28</v>
      </c>
      <c r="B30" s="51"/>
      <c r="C30" s="51"/>
      <c r="D30" s="51"/>
      <c r="E30" s="51"/>
      <c r="F30" s="51"/>
      <c r="G30" s="51"/>
      <c r="H30" s="51"/>
      <c r="I30" s="51"/>
      <c r="J30" s="52"/>
    </row>
    <row r="31" spans="1:11" ht="15.75" x14ac:dyDescent="0.25">
      <c r="A31" s="53" t="s">
        <v>29</v>
      </c>
      <c r="B31" s="54"/>
      <c r="C31" s="54"/>
      <c r="D31" s="54"/>
      <c r="E31" s="54"/>
      <c r="F31" s="54"/>
      <c r="G31" s="54"/>
      <c r="H31" s="54"/>
      <c r="I31" s="54"/>
      <c r="J31" s="55"/>
      <c r="K31" s="1"/>
    </row>
    <row r="32" spans="1:11" ht="21" customHeight="1" x14ac:dyDescent="0.35">
      <c r="A32" s="19" t="s">
        <v>30</v>
      </c>
      <c r="B32" s="56" t="s">
        <v>60</v>
      </c>
      <c r="C32" s="56"/>
      <c r="D32" s="56"/>
      <c r="E32" s="56"/>
      <c r="F32" s="56"/>
      <c r="G32" s="56"/>
      <c r="H32" s="56"/>
      <c r="I32" s="56"/>
      <c r="J32" s="57"/>
    </row>
    <row r="33" spans="1:11" ht="48" customHeight="1" x14ac:dyDescent="0.25">
      <c r="A33" s="19" t="s">
        <v>31</v>
      </c>
      <c r="B33" s="56" t="s">
        <v>59</v>
      </c>
      <c r="C33" s="56"/>
      <c r="D33" s="56"/>
      <c r="E33" s="56"/>
      <c r="F33" s="56"/>
      <c r="G33" s="56"/>
      <c r="H33" s="56"/>
      <c r="I33" s="56"/>
      <c r="J33" s="57"/>
    </row>
    <row r="34" spans="1:11" ht="162.94999999999999" customHeight="1" x14ac:dyDescent="0.25">
      <c r="A34" s="19" t="s">
        <v>32</v>
      </c>
      <c r="B34" s="56" t="s">
        <v>76</v>
      </c>
      <c r="C34" s="56"/>
      <c r="D34" s="56"/>
      <c r="E34" s="56"/>
      <c r="F34" s="56"/>
      <c r="G34" s="56"/>
      <c r="H34" s="56"/>
      <c r="I34" s="56"/>
      <c r="J34" s="57"/>
    </row>
    <row r="35" spans="1:11" ht="126.6" customHeight="1" x14ac:dyDescent="0.25">
      <c r="A35" s="19" t="s">
        <v>33</v>
      </c>
      <c r="B35" s="56" t="s">
        <v>75</v>
      </c>
      <c r="C35" s="56"/>
      <c r="D35" s="56"/>
      <c r="E35" s="56"/>
      <c r="F35" s="56"/>
      <c r="G35" s="56"/>
      <c r="H35" s="56"/>
      <c r="I35" s="56"/>
      <c r="J35" s="57"/>
    </row>
    <row r="36" spans="1:11" ht="15.75" x14ac:dyDescent="0.25">
      <c r="A36" s="50" t="s">
        <v>34</v>
      </c>
      <c r="B36" s="51"/>
      <c r="C36" s="51"/>
      <c r="D36" s="51"/>
      <c r="E36" s="51"/>
      <c r="F36" s="51"/>
      <c r="G36" s="51"/>
      <c r="H36" s="51"/>
      <c r="I36" s="51"/>
      <c r="J36" s="52"/>
    </row>
    <row r="37" spans="1:11" ht="15.75" x14ac:dyDescent="0.25">
      <c r="A37" s="76" t="s">
        <v>35</v>
      </c>
      <c r="B37" s="77"/>
      <c r="C37" s="77"/>
      <c r="D37" s="77"/>
      <c r="E37" s="77"/>
      <c r="F37" s="77"/>
      <c r="G37" s="77"/>
      <c r="H37" s="77"/>
      <c r="I37" s="77"/>
      <c r="J37" s="78"/>
      <c r="K37" s="1"/>
    </row>
    <row r="38" spans="1:11" ht="27.75" customHeight="1" x14ac:dyDescent="0.25">
      <c r="A38" s="79" t="s">
        <v>41</v>
      </c>
      <c r="B38" s="80"/>
      <c r="C38" s="80"/>
      <c r="D38" s="80"/>
      <c r="E38" s="80"/>
      <c r="F38" s="80"/>
      <c r="G38" s="80"/>
      <c r="H38" s="80"/>
      <c r="I38" s="80"/>
      <c r="J38" s="81"/>
    </row>
    <row r="39" spans="1:11" ht="27.75" customHeight="1" x14ac:dyDescent="0.25">
      <c r="A39" s="25"/>
      <c r="B39" s="25"/>
      <c r="C39" s="25"/>
      <c r="D39" s="25"/>
      <c r="E39" s="25"/>
      <c r="F39" s="25"/>
      <c r="G39" s="25"/>
      <c r="H39" s="25"/>
      <c r="I39" s="25"/>
      <c r="J39" s="25"/>
    </row>
    <row r="40" spans="1:11" ht="30.75" customHeight="1" x14ac:dyDescent="0.25">
      <c r="A40" s="82" t="s">
        <v>74</v>
      </c>
      <c r="B40" s="82"/>
      <c r="C40" s="82"/>
      <c r="D40" s="82"/>
      <c r="E40" s="82"/>
      <c r="F40" s="82"/>
      <c r="G40" s="82"/>
      <c r="H40" s="82"/>
      <c r="I40" s="82"/>
      <c r="J40" s="82"/>
    </row>
    <row r="42" spans="1:11" ht="15.75" thickBot="1" x14ac:dyDescent="0.3">
      <c r="A42" s="28" t="s">
        <v>49</v>
      </c>
      <c r="B42" s="31">
        <v>502430792</v>
      </c>
      <c r="F42" s="29"/>
      <c r="G42" s="83"/>
      <c r="H42" s="83"/>
      <c r="I42" s="83"/>
    </row>
    <row r="43" spans="1:11" ht="14.45" customHeight="1" thickTop="1" x14ac:dyDescent="0.25">
      <c r="A43" s="28" t="s">
        <v>50</v>
      </c>
      <c r="B43" s="31">
        <v>13106211.18</v>
      </c>
      <c r="F43" s="84" t="s">
        <v>67</v>
      </c>
      <c r="G43" s="84"/>
      <c r="H43" s="84"/>
      <c r="I43" s="84"/>
    </row>
    <row r="44" spans="1:11" x14ac:dyDescent="0.25">
      <c r="A44" s="28" t="s">
        <v>51</v>
      </c>
      <c r="B44" s="31">
        <v>515537003.18000001</v>
      </c>
      <c r="F44" s="75" t="s">
        <v>68</v>
      </c>
      <c r="G44" s="75"/>
      <c r="H44" s="75"/>
      <c r="I44" s="75"/>
    </row>
  </sheetData>
  <mergeCells count="51">
    <mergeCell ref="F44:I44"/>
    <mergeCell ref="A31:J31"/>
    <mergeCell ref="B32:J32"/>
    <mergeCell ref="B33:J33"/>
    <mergeCell ref="B34:J34"/>
    <mergeCell ref="B35:J35"/>
    <mergeCell ref="A36:J36"/>
    <mergeCell ref="A37:J37"/>
    <mergeCell ref="A38:J38"/>
    <mergeCell ref="A40:J40"/>
    <mergeCell ref="G42:I42"/>
    <mergeCell ref="F43:I43"/>
    <mergeCell ref="A30:J30"/>
    <mergeCell ref="A23:J23"/>
    <mergeCell ref="A24:B24"/>
    <mergeCell ref="C24:E24"/>
    <mergeCell ref="F24:H24"/>
    <mergeCell ref="I24:J24"/>
    <mergeCell ref="A25:B25"/>
    <mergeCell ref="C25:E25"/>
    <mergeCell ref="F25:H25"/>
    <mergeCell ref="I25:J25"/>
    <mergeCell ref="A26:J26"/>
    <mergeCell ref="C27:D27"/>
    <mergeCell ref="E27:F27"/>
    <mergeCell ref="G27:H27"/>
    <mergeCell ref="I27:J27"/>
    <mergeCell ref="A22:J22"/>
    <mergeCell ref="B11:J11"/>
    <mergeCell ref="B12:J12"/>
    <mergeCell ref="A13:J13"/>
    <mergeCell ref="C14:J14"/>
    <mergeCell ref="C15:J15"/>
    <mergeCell ref="C16:J16"/>
    <mergeCell ref="A17:J17"/>
    <mergeCell ref="B18:J18"/>
    <mergeCell ref="B19:J19"/>
    <mergeCell ref="B20:J20"/>
    <mergeCell ref="B21:J21"/>
    <mergeCell ref="B10:J10"/>
    <mergeCell ref="B1:J1"/>
    <mergeCell ref="B2:C2"/>
    <mergeCell ref="D2:H2"/>
    <mergeCell ref="B3:C3"/>
    <mergeCell ref="D3:H3"/>
    <mergeCell ref="A4:J4"/>
    <mergeCell ref="A5:J5"/>
    <mergeCell ref="A6:J6"/>
    <mergeCell ref="A7:J7"/>
    <mergeCell ref="B8:J8"/>
    <mergeCell ref="B9:J9"/>
  </mergeCells>
  <dataValidations count="14">
    <dataValidation allowBlank="1" sqref="A8"/>
    <dataValidation allowBlank="1" showInputMessage="1" prompt="Nombre del capítulo" sqref="B8:J10"/>
    <dataValidation allowBlank="1" showInputMessage="1" showErrorMessage="1" prompt="¿A quién va dirigido el programa?, ¿qué característica tiene esta población que requiere ser beneficiada?" sqref="B20:J20"/>
    <dataValidation allowBlank="1" showInputMessage="1" showErrorMessage="1" prompt="1. Describir lo plasmado en el presupuesto_x000a_2. Describir lo alcanzado en términos financieros y de producción " sqref="B34:J34"/>
    <dataValidation allowBlank="1" showInputMessage="1" showErrorMessage="1" prompt="De existir desvío, explicar razones." sqref="B35:J35"/>
    <dataValidation allowBlank="1" showInputMessage="1" showErrorMessage="1" prompt="Oportunidades de mejora identificadas" sqref="A38:J39"/>
    <dataValidation allowBlank="1" showInputMessage="1" showErrorMessage="1" prompt="Presupuesto del programa" sqref="F25 A25:C25"/>
    <dataValidation allowBlank="1" showInputMessage="1" showErrorMessage="1" prompt="¿En qué consiste el programa?" sqref="B33:J33 B19:J19"/>
    <dataValidation allowBlank="1" showInputMessage="1" showErrorMessage="1" prompt="Nombre de cada producto" sqref="A28:A29"/>
    <dataValidation allowBlank="1" showInputMessage="1" showErrorMessage="1" prompt="Nombre del indicador" sqref="B28:B29"/>
    <dataValidation allowBlank="1" showInputMessage="1" showErrorMessage="1" prompt="Meta anual del indicador" sqref="E28 C28:C29 D29"/>
    <dataValidation allowBlank="1" showInputMessage="1" showErrorMessage="1" prompt="Monto presupuestado para el producto" sqref="F28 D28 E29:F29 B42"/>
    <dataValidation allowBlank="1" showInputMessage="1" showErrorMessage="1" prompt="Meta alcanzada en el trimestre" sqref="G28:G29"/>
    <dataValidation allowBlank="1" showInputMessage="1" showErrorMessage="1" prompt="Monto ejecutado en el trimestre" sqref="H28:H29 B44"/>
  </dataValidations>
  <pageMargins left="0.7" right="0.7" top="0.75" bottom="0.75" header="0.3" footer="0.3"/>
  <pageSetup scale="63" fitToHeight="0" orientation="portrait"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J12"/>
  <sheetViews>
    <sheetView workbookViewId="0">
      <selection activeCell="J11" sqref="J11"/>
    </sheetView>
  </sheetViews>
  <sheetFormatPr baseColWidth="10" defaultColWidth="10.85546875" defaultRowHeight="15" x14ac:dyDescent="0.25"/>
  <cols>
    <col min="4" max="4" width="20.140625" customWidth="1"/>
    <col min="6" max="6" width="13.42578125" bestFit="1" customWidth="1"/>
    <col min="10" max="10" width="24.140625" customWidth="1"/>
  </cols>
  <sheetData>
    <row r="3" spans="3:10" x14ac:dyDescent="0.35">
      <c r="C3" s="30"/>
    </row>
    <row r="4" spans="3:10" x14ac:dyDescent="0.35">
      <c r="C4" s="30"/>
    </row>
    <row r="5" spans="3:10" x14ac:dyDescent="0.35">
      <c r="C5" s="30"/>
      <c r="I5" s="30"/>
      <c r="J5" s="30"/>
    </row>
    <row r="6" spans="3:10" x14ac:dyDescent="0.35">
      <c r="D6" s="30"/>
      <c r="F6" s="30"/>
      <c r="I6" s="30"/>
      <c r="J6" s="30"/>
    </row>
    <row r="7" spans="3:10" x14ac:dyDescent="0.35">
      <c r="D7" s="30"/>
      <c r="F7" s="30"/>
      <c r="I7" s="30"/>
      <c r="J7" s="30"/>
    </row>
    <row r="8" spans="3:10" x14ac:dyDescent="0.35">
      <c r="D8" s="30"/>
      <c r="F8" s="30"/>
    </row>
    <row r="10" spans="3:10" x14ac:dyDescent="0.35">
      <c r="J10" s="30"/>
    </row>
    <row r="11" spans="3:10" x14ac:dyDescent="0.35">
      <c r="J11" s="30"/>
    </row>
    <row r="12" spans="3:10" x14ac:dyDescent="0.35">
      <c r="J12" s="30"/>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Informe 2do. Semestre 2024</vt:lpstr>
      <vt:lpstr>Hoja3</vt:lpstr>
      <vt:lpstr>'Informe 2do. Semestre 2024'!Área_de_impresión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Nicole Espaillat A.</dc:creator>
  <cp:lastModifiedBy>Carlos Lebron</cp:lastModifiedBy>
  <cp:lastPrinted>2022-08-19T16:08:15Z</cp:lastPrinted>
  <dcterms:created xsi:type="dcterms:W3CDTF">2021-03-22T15:50:10Z</dcterms:created>
  <dcterms:modified xsi:type="dcterms:W3CDTF">2025-01-20T12:04:11Z</dcterms:modified>
</cp:coreProperties>
</file>